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axxell-my.sharepoint.com/personal/lkarlsson_axxell_fi/Documents/Luomumpi V-S/Lagerbokföring/"/>
    </mc:Choice>
  </mc:AlternateContent>
  <xr:revisionPtr revIDLastSave="743" documentId="8_{CE2BCC0E-E026-4343-90DF-EE297B532CB8}" xr6:coauthVersionLast="47" xr6:coauthVersionMax="47" xr10:uidLastSave="{4DF55A5A-57AD-456D-9098-8DA073250658}"/>
  <bookViews>
    <workbookView xWindow="27660" yWindow="765" windowWidth="21600" windowHeight="11385" xr2:uid="{00000000-000D-0000-FFFF-FFFF00000000}"/>
  </bookViews>
  <sheets>
    <sheet name="Instruktion" sheetId="7" r:id="rId1"/>
    <sheet name="Översikt" sheetId="6" r:id="rId2"/>
    <sheet name="Spannmål" sheetId="8" r:id="rId3"/>
    <sheet name="Baljväxter" sheetId="12" r:id="rId4"/>
    <sheet name="Oljeväxter" sheetId="13" r:id="rId5"/>
    <sheet name="Småfrön" sheetId="11" r:id="rId6"/>
    <sheet name="Balar" sheetId="9" r:id="rId7"/>
    <sheet name="Gödsel" sheetId="10" r:id="rId8"/>
    <sheet name="Övrigt" sheetId="14" r:id="rId9"/>
    <sheet name="Egna lager" sheetId="15" r:id="rId10"/>
    <sheet name="Externa lager" sheetId="16" r:id="rId11"/>
    <sheet name="Lagervärde" sheetId="18" r:id="rId12"/>
  </sheets>
  <definedNames>
    <definedName name="_xlnm.Print_Area" localSheetId="11">Lagervärde!$A$1:$M$10</definedName>
    <definedName name="_xlnm.Print_Area" localSheetId="1">Översikt!$A$1:$M$11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6" l="1"/>
  <c r="D12" i="6"/>
  <c r="A4" i="18" l="1"/>
  <c r="A3" i="18"/>
  <c r="A2" i="18"/>
  <c r="A1" i="18"/>
  <c r="B2" i="18"/>
  <c r="B1" i="18"/>
  <c r="K29" i="18"/>
  <c r="I29" i="18"/>
  <c r="K22" i="18"/>
  <c r="I22" i="18"/>
  <c r="K28" i="18"/>
  <c r="I28" i="18"/>
  <c r="K21" i="18"/>
  <c r="I21" i="18"/>
  <c r="K27" i="18"/>
  <c r="I27" i="18"/>
  <c r="K20" i="18"/>
  <c r="I20" i="18"/>
  <c r="K26" i="18"/>
  <c r="I26" i="18"/>
  <c r="K19" i="18"/>
  <c r="I19" i="18"/>
  <c r="K25" i="18"/>
  <c r="I25" i="18"/>
  <c r="K18" i="18"/>
  <c r="I18" i="18"/>
  <c r="K24" i="18"/>
  <c r="I24" i="18"/>
  <c r="K17" i="18"/>
  <c r="I17" i="18"/>
  <c r="I23" i="18"/>
  <c r="I16" i="18"/>
  <c r="K15" i="18"/>
  <c r="I15" i="18"/>
  <c r="C36" i="18"/>
  <c r="A36" i="18"/>
  <c r="C29" i="18"/>
  <c r="A29" i="18"/>
  <c r="C22" i="18"/>
  <c r="A22" i="18"/>
  <c r="C15" i="18"/>
  <c r="A15" i="18"/>
  <c r="K14" i="18"/>
  <c r="I14" i="18"/>
  <c r="C35" i="18"/>
  <c r="A35" i="18"/>
  <c r="C28" i="18"/>
  <c r="A28" i="18"/>
  <c r="C21" i="18"/>
  <c r="A21" i="18"/>
  <c r="C14" i="18"/>
  <c r="A14" i="18"/>
  <c r="K13" i="18"/>
  <c r="I13" i="18"/>
  <c r="C34" i="18"/>
  <c r="A34" i="18"/>
  <c r="C27" i="18"/>
  <c r="A27" i="18"/>
  <c r="C20" i="18"/>
  <c r="A20" i="18"/>
  <c r="C13" i="18"/>
  <c r="A13" i="18"/>
  <c r="K12" i="18"/>
  <c r="I12" i="18"/>
  <c r="C33" i="18"/>
  <c r="A33" i="18"/>
  <c r="C26" i="18"/>
  <c r="A26" i="18"/>
  <c r="C19" i="18"/>
  <c r="A19" i="18"/>
  <c r="C12" i="18"/>
  <c r="A12" i="18"/>
  <c r="K11" i="18"/>
  <c r="I11" i="18"/>
  <c r="C32" i="18"/>
  <c r="A32" i="18"/>
  <c r="C25" i="18"/>
  <c r="A25" i="18"/>
  <c r="C18" i="18"/>
  <c r="A18" i="18"/>
  <c r="C11" i="18"/>
  <c r="A11" i="18"/>
  <c r="K10" i="18"/>
  <c r="I10" i="18"/>
  <c r="C31" i="18"/>
  <c r="A31" i="18"/>
  <c r="C24" i="18"/>
  <c r="A24" i="18"/>
  <c r="C17" i="18"/>
  <c r="A17" i="18"/>
  <c r="C10" i="18"/>
  <c r="A10" i="18"/>
  <c r="I9" i="18"/>
  <c r="A30" i="18"/>
  <c r="A23" i="18"/>
  <c r="A16" i="18"/>
  <c r="A9" i="18"/>
  <c r="D25" i="6" l="1"/>
  <c r="D24" i="6"/>
  <c r="D23" i="6"/>
  <c r="D22" i="6"/>
  <c r="D21" i="6"/>
  <c r="D20" i="6"/>
  <c r="A25" i="6"/>
  <c r="A24" i="6"/>
  <c r="A23" i="6"/>
  <c r="A22" i="6"/>
  <c r="A21" i="6"/>
  <c r="A20" i="6"/>
  <c r="M16" i="6"/>
  <c r="M15" i="6"/>
  <c r="M14" i="6"/>
  <c r="M13" i="6"/>
  <c r="M12" i="6"/>
  <c r="M11" i="6"/>
  <c r="J15" i="6"/>
  <c r="J14" i="6"/>
  <c r="J13" i="6"/>
  <c r="J12" i="6"/>
  <c r="J11" i="6"/>
  <c r="J16" i="6"/>
  <c r="G16" i="6"/>
  <c r="G15" i="6"/>
  <c r="G14" i="6"/>
  <c r="G13" i="6"/>
  <c r="G12" i="6"/>
  <c r="G11" i="6"/>
  <c r="A16" i="6"/>
  <c r="A15" i="6"/>
  <c r="A14" i="6"/>
  <c r="A13" i="6"/>
  <c r="A12" i="6"/>
  <c r="A11" i="6"/>
  <c r="D16" i="6"/>
  <c r="D15" i="6"/>
  <c r="D14" i="6"/>
  <c r="D13" i="6"/>
  <c r="M25" i="6" l="1"/>
  <c r="M24" i="6"/>
  <c r="L25" i="6"/>
  <c r="L24" i="6"/>
  <c r="M23" i="6"/>
  <c r="L23" i="6"/>
  <c r="M22" i="6"/>
  <c r="L22" i="6"/>
  <c r="M21" i="6"/>
  <c r="L21" i="6"/>
  <c r="M20" i="6"/>
  <c r="L20" i="6"/>
  <c r="I25" i="6"/>
  <c r="I24" i="6"/>
  <c r="I23" i="6"/>
  <c r="I22" i="6"/>
  <c r="I21" i="6"/>
  <c r="I20" i="6"/>
  <c r="H25" i="6"/>
  <c r="H24" i="6"/>
  <c r="H23" i="6"/>
  <c r="H22" i="6"/>
  <c r="H21" i="6"/>
  <c r="H20" i="6"/>
  <c r="C25" i="6"/>
  <c r="F25" i="6"/>
  <c r="K25" i="6"/>
  <c r="O25" i="6"/>
  <c r="P13" i="16"/>
  <c r="P14" i="16" s="1"/>
  <c r="P15" i="16" s="1"/>
  <c r="P16" i="16" s="1"/>
  <c r="P13" i="15"/>
  <c r="P14" i="15" s="1"/>
  <c r="P15" i="15" s="1"/>
  <c r="P16" i="15" s="1"/>
  <c r="P14" i="14"/>
  <c r="P15" i="14" s="1"/>
  <c r="P16" i="14" s="1"/>
  <c r="P17" i="14" s="1"/>
  <c r="P14" i="10"/>
  <c r="P15" i="10" s="1"/>
  <c r="P16" i="10" s="1"/>
  <c r="P17" i="10" s="1"/>
  <c r="P14" i="9"/>
  <c r="P15" i="9" s="1"/>
  <c r="P16" i="9" s="1"/>
  <c r="P17" i="9" s="1"/>
  <c r="P14" i="11"/>
  <c r="P15" i="11" s="1"/>
  <c r="P16" i="11" s="1"/>
  <c r="P17" i="11" s="1"/>
  <c r="P14" i="13"/>
  <c r="P15" i="13" s="1"/>
  <c r="P16" i="13" s="1"/>
  <c r="P17" i="13" s="1"/>
  <c r="P14" i="12"/>
  <c r="P15" i="12" s="1"/>
  <c r="P16" i="12" s="1"/>
  <c r="P17" i="12" s="1"/>
  <c r="I16" i="6"/>
  <c r="L16" i="6"/>
  <c r="O16" i="6"/>
  <c r="F16" i="6"/>
  <c r="C16" i="6"/>
  <c r="P14" i="8"/>
  <c r="P15" i="8" s="1"/>
  <c r="P16" i="8" s="1"/>
  <c r="P17" i="8" s="1"/>
  <c r="P17" i="16" l="1"/>
  <c r="P18" i="16" s="1"/>
  <c r="P19" i="16" s="1"/>
  <c r="P20" i="16" s="1"/>
  <c r="P21" i="16" s="1"/>
  <c r="P22" i="16" s="1"/>
  <c r="P17" i="15"/>
  <c r="P18" i="15" s="1"/>
  <c r="P19" i="15" s="1"/>
  <c r="P20" i="15" s="1"/>
  <c r="P21" i="15" s="1"/>
  <c r="P22" i="15" s="1"/>
  <c r="P12" i="14"/>
  <c r="P18" i="14"/>
  <c r="P19" i="14" s="1"/>
  <c r="P20" i="14" s="1"/>
  <c r="P21" i="14" s="1"/>
  <c r="P22" i="14" s="1"/>
  <c r="P23" i="14" s="1"/>
  <c r="P18" i="10"/>
  <c r="P19" i="10" s="1"/>
  <c r="P20" i="10" s="1"/>
  <c r="P21" i="10" s="1"/>
  <c r="P22" i="10" s="1"/>
  <c r="P23" i="10" s="1"/>
  <c r="P18" i="9"/>
  <c r="P19" i="9" s="1"/>
  <c r="P20" i="9" s="1"/>
  <c r="P21" i="9" s="1"/>
  <c r="P22" i="9" s="1"/>
  <c r="P23" i="9" s="1"/>
  <c r="P12" i="11"/>
  <c r="P18" i="11"/>
  <c r="P19" i="11" s="1"/>
  <c r="P20" i="11" s="1"/>
  <c r="P21" i="11" s="1"/>
  <c r="P22" i="11" s="1"/>
  <c r="P23" i="11" s="1"/>
  <c r="P18" i="13"/>
  <c r="P19" i="13" s="1"/>
  <c r="P20" i="13" s="1"/>
  <c r="P21" i="13" s="1"/>
  <c r="P22" i="13" s="1"/>
  <c r="P23" i="13" s="1"/>
  <c r="P18" i="12"/>
  <c r="P19" i="12" s="1"/>
  <c r="P20" i="12" s="1"/>
  <c r="P21" i="12" s="1"/>
  <c r="P22" i="12" s="1"/>
  <c r="P23" i="12" s="1"/>
  <c r="P12" i="8"/>
  <c r="P18" i="8"/>
  <c r="P19" i="8" s="1"/>
  <c r="P20" i="8" s="1"/>
  <c r="P21" i="8" s="1"/>
  <c r="P22" i="8" s="1"/>
  <c r="P23" i="8" s="1"/>
  <c r="O15" i="6"/>
  <c r="L15" i="6"/>
  <c r="I15" i="6"/>
  <c r="F15" i="6"/>
  <c r="C15" i="6"/>
  <c r="H14" i="16"/>
  <c r="H15" i="16" s="1"/>
  <c r="H16" i="16" s="1"/>
  <c r="F14" i="16"/>
  <c r="F15" i="16" s="1"/>
  <c r="F16" i="16" s="1"/>
  <c r="N13" i="16"/>
  <c r="N14" i="16" s="1"/>
  <c r="N15" i="16" s="1"/>
  <c r="N16" i="16" s="1"/>
  <c r="L13" i="16"/>
  <c r="L14" i="16" s="1"/>
  <c r="L15" i="16" s="1"/>
  <c r="L16" i="16" s="1"/>
  <c r="J13" i="16"/>
  <c r="J14" i="16" s="1"/>
  <c r="J15" i="16" s="1"/>
  <c r="J16" i="16" s="1"/>
  <c r="H13" i="16"/>
  <c r="F13" i="16"/>
  <c r="F14" i="15"/>
  <c r="F15" i="15" s="1"/>
  <c r="F16" i="15" s="1"/>
  <c r="N13" i="15"/>
  <c r="N14" i="15" s="1"/>
  <c r="N15" i="15" s="1"/>
  <c r="N16" i="15" s="1"/>
  <c r="L13" i="15"/>
  <c r="L14" i="15" s="1"/>
  <c r="L15" i="15" s="1"/>
  <c r="L16" i="15" s="1"/>
  <c r="J13" i="15"/>
  <c r="J14" i="15" s="1"/>
  <c r="J15" i="15" s="1"/>
  <c r="J16" i="15" s="1"/>
  <c r="H13" i="15"/>
  <c r="H14" i="15" s="1"/>
  <c r="H15" i="15" s="1"/>
  <c r="H16" i="15" s="1"/>
  <c r="F13" i="15"/>
  <c r="N14" i="8"/>
  <c r="N15" i="8" s="1"/>
  <c r="N16" i="8" s="1"/>
  <c r="N17" i="8" s="1"/>
  <c r="L14" i="8"/>
  <c r="L15" i="8" s="1"/>
  <c r="L16" i="8" s="1"/>
  <c r="L17" i="8" s="1"/>
  <c r="J14" i="8"/>
  <c r="J15" i="8" s="1"/>
  <c r="J16" i="8" s="1"/>
  <c r="J17" i="8" s="1"/>
  <c r="H14" i="8"/>
  <c r="H15" i="8" s="1"/>
  <c r="H16" i="8" s="1"/>
  <c r="F14" i="8"/>
  <c r="F15" i="8" s="1"/>
  <c r="F16" i="8" s="1"/>
  <c r="F17" i="8" s="1"/>
  <c r="N14" i="12"/>
  <c r="N15" i="12" s="1"/>
  <c r="N16" i="12" s="1"/>
  <c r="N17" i="12" s="1"/>
  <c r="L14" i="12"/>
  <c r="L15" i="12" s="1"/>
  <c r="L16" i="12" s="1"/>
  <c r="L17" i="12" s="1"/>
  <c r="J14" i="12"/>
  <c r="J15" i="12" s="1"/>
  <c r="J16" i="12" s="1"/>
  <c r="J17" i="12" s="1"/>
  <c r="H14" i="12"/>
  <c r="H15" i="12" s="1"/>
  <c r="H16" i="12" s="1"/>
  <c r="H17" i="12" s="1"/>
  <c r="F14" i="12"/>
  <c r="F15" i="12" s="1"/>
  <c r="F16" i="12" s="1"/>
  <c r="F17" i="12" s="1"/>
  <c r="N14" i="13"/>
  <c r="N15" i="13" s="1"/>
  <c r="N16" i="13" s="1"/>
  <c r="N17" i="13" s="1"/>
  <c r="L14" i="13"/>
  <c r="L15" i="13" s="1"/>
  <c r="L16" i="13" s="1"/>
  <c r="L17" i="13" s="1"/>
  <c r="J14" i="13"/>
  <c r="J15" i="13" s="1"/>
  <c r="J16" i="13" s="1"/>
  <c r="J17" i="13" s="1"/>
  <c r="H14" i="13"/>
  <c r="H15" i="13" s="1"/>
  <c r="H16" i="13" s="1"/>
  <c r="H17" i="13" s="1"/>
  <c r="F14" i="13"/>
  <c r="F15" i="13" s="1"/>
  <c r="F16" i="13" s="1"/>
  <c r="F17" i="13" s="1"/>
  <c r="F15" i="11"/>
  <c r="F16" i="11" s="1"/>
  <c r="F17" i="11" s="1"/>
  <c r="N14" i="11"/>
  <c r="N15" i="11" s="1"/>
  <c r="N16" i="11" s="1"/>
  <c r="N17" i="11" s="1"/>
  <c r="L14" i="11"/>
  <c r="L15" i="11" s="1"/>
  <c r="L16" i="11" s="1"/>
  <c r="L17" i="11" s="1"/>
  <c r="J14" i="11"/>
  <c r="J15" i="11" s="1"/>
  <c r="J16" i="11" s="1"/>
  <c r="J17" i="11" s="1"/>
  <c r="H14" i="11"/>
  <c r="H15" i="11" s="1"/>
  <c r="H16" i="11" s="1"/>
  <c r="H17" i="11" s="1"/>
  <c r="F14" i="11"/>
  <c r="N14" i="9"/>
  <c r="N15" i="9" s="1"/>
  <c r="N16" i="9" s="1"/>
  <c r="N17" i="9" s="1"/>
  <c r="L14" i="9"/>
  <c r="L15" i="9" s="1"/>
  <c r="L16" i="9" s="1"/>
  <c r="L17" i="9" s="1"/>
  <c r="J14" i="9"/>
  <c r="J15" i="9" s="1"/>
  <c r="J16" i="9" s="1"/>
  <c r="J17" i="9" s="1"/>
  <c r="H14" i="9"/>
  <c r="H15" i="9" s="1"/>
  <c r="H16" i="9" s="1"/>
  <c r="H17" i="9" s="1"/>
  <c r="F14" i="9"/>
  <c r="F15" i="9" s="1"/>
  <c r="F16" i="9" s="1"/>
  <c r="F17" i="9" s="1"/>
  <c r="N14" i="10"/>
  <c r="N15" i="10" s="1"/>
  <c r="N16" i="10" s="1"/>
  <c r="N17" i="10" s="1"/>
  <c r="L14" i="10"/>
  <c r="L15" i="10" s="1"/>
  <c r="L16" i="10" s="1"/>
  <c r="L17" i="10" s="1"/>
  <c r="J14" i="10"/>
  <c r="J15" i="10" s="1"/>
  <c r="J16" i="10" s="1"/>
  <c r="J17" i="10" s="1"/>
  <c r="H14" i="10"/>
  <c r="H15" i="10" s="1"/>
  <c r="H16" i="10" s="1"/>
  <c r="H17" i="10" s="1"/>
  <c r="F14" i="10"/>
  <c r="F15" i="10" s="1"/>
  <c r="F16" i="10" s="1"/>
  <c r="F17" i="10" s="1"/>
  <c r="N14" i="14"/>
  <c r="N15" i="14" s="1"/>
  <c r="N16" i="14" s="1"/>
  <c r="N17" i="14" s="1"/>
  <c r="L14" i="14"/>
  <c r="L15" i="14" s="1"/>
  <c r="L16" i="14" s="1"/>
  <c r="L17" i="14" s="1"/>
  <c r="J14" i="14"/>
  <c r="J15" i="14" s="1"/>
  <c r="J16" i="14" s="1"/>
  <c r="H14" i="14"/>
  <c r="H15" i="14" s="1"/>
  <c r="H16" i="14" s="1"/>
  <c r="H17" i="14" s="1"/>
  <c r="F14" i="14"/>
  <c r="F15" i="14" s="1"/>
  <c r="F16" i="14" s="1"/>
  <c r="H17" i="8" l="1"/>
  <c r="H18" i="8" s="1"/>
  <c r="H19" i="8" s="1"/>
  <c r="H20" i="8" s="1"/>
  <c r="E25" i="6"/>
  <c r="J29" i="18"/>
  <c r="M29" i="18" s="1"/>
  <c r="K16" i="6"/>
  <c r="B36" i="18"/>
  <c r="E36" i="18" s="1"/>
  <c r="B16" i="6"/>
  <c r="B15" i="18"/>
  <c r="E15" i="18" s="1"/>
  <c r="P11" i="16"/>
  <c r="N25" i="6" s="1"/>
  <c r="P11" i="15"/>
  <c r="J25" i="6" s="1"/>
  <c r="P12" i="10"/>
  <c r="P12" i="9"/>
  <c r="P12" i="13"/>
  <c r="L17" i="16"/>
  <c r="L18" i="16" s="1"/>
  <c r="L19" i="16" s="1"/>
  <c r="L20" i="16" s="1"/>
  <c r="L21" i="16" s="1"/>
  <c r="L22" i="16" s="1"/>
  <c r="J17" i="16"/>
  <c r="J18" i="16" s="1"/>
  <c r="J19" i="16" s="1"/>
  <c r="J20" i="16" s="1"/>
  <c r="J21" i="16" s="1"/>
  <c r="J22" i="16" s="1"/>
  <c r="J11" i="16"/>
  <c r="N22" i="6" s="1"/>
  <c r="N17" i="16"/>
  <c r="N18" i="16" s="1"/>
  <c r="N19" i="16" s="1"/>
  <c r="N20" i="16" s="1"/>
  <c r="N21" i="16" s="1"/>
  <c r="N22" i="16" s="1"/>
  <c r="F17" i="16"/>
  <c r="F18" i="16" s="1"/>
  <c r="F19" i="16" s="1"/>
  <c r="F20" i="16" s="1"/>
  <c r="F21" i="16" s="1"/>
  <c r="F22" i="16" s="1"/>
  <c r="F11" i="16" s="1"/>
  <c r="N20" i="6" s="1"/>
  <c r="H17" i="16"/>
  <c r="H18" i="16" s="1"/>
  <c r="H19" i="16" s="1"/>
  <c r="H20" i="16" s="1"/>
  <c r="H21" i="16" s="1"/>
  <c r="H22" i="16" s="1"/>
  <c r="H11" i="16" s="1"/>
  <c r="N21" i="6" s="1"/>
  <c r="J11" i="15"/>
  <c r="J22" i="6" s="1"/>
  <c r="J17" i="15"/>
  <c r="J18" i="15" s="1"/>
  <c r="J19" i="15" s="1"/>
  <c r="J20" i="15" s="1"/>
  <c r="J21" i="15" s="1"/>
  <c r="J22" i="15" s="1"/>
  <c r="H17" i="15"/>
  <c r="H18" i="15" s="1"/>
  <c r="H19" i="15" s="1"/>
  <c r="H20" i="15" s="1"/>
  <c r="H21" i="15" s="1"/>
  <c r="H22" i="15" s="1"/>
  <c r="H11" i="15" s="1"/>
  <c r="J21" i="6" s="1"/>
  <c r="L17" i="15"/>
  <c r="L18" i="15" s="1"/>
  <c r="L19" i="15" s="1"/>
  <c r="L20" i="15" s="1"/>
  <c r="L21" i="15" s="1"/>
  <c r="L22" i="15" s="1"/>
  <c r="L11" i="15"/>
  <c r="J23" i="6" s="1"/>
  <c r="F17" i="15"/>
  <c r="F18" i="15" s="1"/>
  <c r="F19" i="15" s="1"/>
  <c r="F20" i="15" s="1"/>
  <c r="F21" i="15" s="1"/>
  <c r="F22" i="15" s="1"/>
  <c r="N17" i="15"/>
  <c r="N18" i="15" s="1"/>
  <c r="N19" i="15" s="1"/>
  <c r="N20" i="15" s="1"/>
  <c r="N21" i="15" s="1"/>
  <c r="N22" i="15" s="1"/>
  <c r="N18" i="8"/>
  <c r="N19" i="8" s="1"/>
  <c r="N20" i="8" s="1"/>
  <c r="N21" i="8" s="1"/>
  <c r="N22" i="8" s="1"/>
  <c r="N23" i="8" s="1"/>
  <c r="N12" i="8" s="1"/>
  <c r="L18" i="8"/>
  <c r="L19" i="8" s="1"/>
  <c r="L20" i="8" s="1"/>
  <c r="L21" i="8" s="1"/>
  <c r="L22" i="8" s="1"/>
  <c r="L23" i="8" s="1"/>
  <c r="L12" i="8"/>
  <c r="F18" i="8"/>
  <c r="F19" i="8" s="1"/>
  <c r="F20" i="8" s="1"/>
  <c r="F21" i="8" s="1"/>
  <c r="F22" i="8" s="1"/>
  <c r="F23" i="8" s="1"/>
  <c r="J18" i="8"/>
  <c r="J19" i="8" s="1"/>
  <c r="J20" i="8" s="1"/>
  <c r="J21" i="8" s="1"/>
  <c r="J22" i="8" s="1"/>
  <c r="J23" i="8" s="1"/>
  <c r="J18" i="12"/>
  <c r="J19" i="12" s="1"/>
  <c r="J20" i="12" s="1"/>
  <c r="J21" i="12" s="1"/>
  <c r="J22" i="12" s="1"/>
  <c r="J23" i="12" s="1"/>
  <c r="N18" i="12"/>
  <c r="N19" i="12" s="1"/>
  <c r="N20" i="12" s="1"/>
  <c r="N21" i="12" s="1"/>
  <c r="N22" i="12" s="1"/>
  <c r="N23" i="12" s="1"/>
  <c r="L18" i="12"/>
  <c r="L19" i="12" s="1"/>
  <c r="L20" i="12" s="1"/>
  <c r="L21" i="12" s="1"/>
  <c r="L22" i="12" s="1"/>
  <c r="L23" i="12" s="1"/>
  <c r="F18" i="12"/>
  <c r="F19" i="12" s="1"/>
  <c r="F20" i="12" s="1"/>
  <c r="F21" i="12" s="1"/>
  <c r="F22" i="12" s="1"/>
  <c r="F23" i="12" s="1"/>
  <c r="H18" i="12"/>
  <c r="H19" i="12" s="1"/>
  <c r="H20" i="12" s="1"/>
  <c r="H21" i="12" s="1"/>
  <c r="H22" i="12" s="1"/>
  <c r="H23" i="12" s="1"/>
  <c r="J18" i="13"/>
  <c r="J19" i="13" s="1"/>
  <c r="J20" i="13" s="1"/>
  <c r="J21" i="13" s="1"/>
  <c r="J22" i="13" s="1"/>
  <c r="J23" i="13" s="1"/>
  <c r="L18" i="13"/>
  <c r="L19" i="13" s="1"/>
  <c r="L20" i="13" s="1"/>
  <c r="L21" i="13" s="1"/>
  <c r="L22" i="13" s="1"/>
  <c r="L23" i="13" s="1"/>
  <c r="H18" i="13"/>
  <c r="H19" i="13" s="1"/>
  <c r="H20" i="13" s="1"/>
  <c r="H21" i="13" s="1"/>
  <c r="H22" i="13" s="1"/>
  <c r="H23" i="13" s="1"/>
  <c r="H12" i="13" s="1"/>
  <c r="F18" i="13"/>
  <c r="F19" i="13" s="1"/>
  <c r="F20" i="13" s="1"/>
  <c r="F21" i="13" s="1"/>
  <c r="F22" i="13" s="1"/>
  <c r="F23" i="13" s="1"/>
  <c r="N18" i="13"/>
  <c r="N19" i="13" s="1"/>
  <c r="N20" i="13" s="1"/>
  <c r="N21" i="13" s="1"/>
  <c r="N22" i="13" s="1"/>
  <c r="N23" i="13" s="1"/>
  <c r="H18" i="11"/>
  <c r="H19" i="11" s="1"/>
  <c r="H20" i="11" s="1"/>
  <c r="H21" i="11" s="1"/>
  <c r="H22" i="11" s="1"/>
  <c r="H23" i="11" s="1"/>
  <c r="L18" i="11"/>
  <c r="L19" i="11" s="1"/>
  <c r="L20" i="11" s="1"/>
  <c r="L21" i="11" s="1"/>
  <c r="L22" i="11" s="1"/>
  <c r="L23" i="11" s="1"/>
  <c r="N18" i="11"/>
  <c r="N19" i="11" s="1"/>
  <c r="N20" i="11" s="1"/>
  <c r="N21" i="11" s="1"/>
  <c r="N22" i="11" s="1"/>
  <c r="N23" i="11" s="1"/>
  <c r="J18" i="11"/>
  <c r="J19" i="11" s="1"/>
  <c r="J20" i="11" s="1"/>
  <c r="J21" i="11" s="1"/>
  <c r="J22" i="11" s="1"/>
  <c r="J23" i="11" s="1"/>
  <c r="J12" i="11"/>
  <c r="F18" i="11"/>
  <c r="F19" i="11" s="1"/>
  <c r="F20" i="11" s="1"/>
  <c r="F21" i="11" s="1"/>
  <c r="F22" i="11" s="1"/>
  <c r="F23" i="11" s="1"/>
  <c r="F18" i="9"/>
  <c r="F19" i="9" s="1"/>
  <c r="F20" i="9" s="1"/>
  <c r="F21" i="9" s="1"/>
  <c r="F22" i="9" s="1"/>
  <c r="F23" i="9" s="1"/>
  <c r="F12" i="9" s="1"/>
  <c r="N18" i="9"/>
  <c r="N19" i="9" s="1"/>
  <c r="N20" i="9" s="1"/>
  <c r="N21" i="9" s="1"/>
  <c r="N22" i="9" s="1"/>
  <c r="N23" i="9" s="1"/>
  <c r="J18" i="9"/>
  <c r="J19" i="9" s="1"/>
  <c r="J20" i="9" s="1"/>
  <c r="J21" i="9" s="1"/>
  <c r="J22" i="9" s="1"/>
  <c r="J23" i="9" s="1"/>
  <c r="L18" i="9"/>
  <c r="L19" i="9" s="1"/>
  <c r="L20" i="9" s="1"/>
  <c r="L21" i="9" s="1"/>
  <c r="L22" i="9" s="1"/>
  <c r="L23" i="9" s="1"/>
  <c r="L12" i="9" s="1"/>
  <c r="H18" i="9"/>
  <c r="H19" i="9" s="1"/>
  <c r="H20" i="9" s="1"/>
  <c r="H21" i="9" s="1"/>
  <c r="H22" i="9" s="1"/>
  <c r="H23" i="9" s="1"/>
  <c r="H12" i="9" s="1"/>
  <c r="L18" i="10"/>
  <c r="L19" i="10" s="1"/>
  <c r="L20" i="10" s="1"/>
  <c r="L21" i="10" s="1"/>
  <c r="L22" i="10" s="1"/>
  <c r="L23" i="10" s="1"/>
  <c r="L12" i="10"/>
  <c r="J18" i="10"/>
  <c r="J19" i="10" s="1"/>
  <c r="J20" i="10" s="1"/>
  <c r="J21" i="10" s="1"/>
  <c r="J22" i="10" s="1"/>
  <c r="J23" i="10" s="1"/>
  <c r="J12" i="10"/>
  <c r="N18" i="10"/>
  <c r="N19" i="10" s="1"/>
  <c r="N20" i="10" s="1"/>
  <c r="N21" i="10" s="1"/>
  <c r="N22" i="10" s="1"/>
  <c r="N23" i="10" s="1"/>
  <c r="F18" i="10"/>
  <c r="F19" i="10" s="1"/>
  <c r="F20" i="10" s="1"/>
  <c r="F21" i="10" s="1"/>
  <c r="F22" i="10" s="1"/>
  <c r="F23" i="10" s="1"/>
  <c r="F12" i="10" s="1"/>
  <c r="H18" i="10"/>
  <c r="H19" i="10" s="1"/>
  <c r="H20" i="10" s="1"/>
  <c r="H21" i="10" s="1"/>
  <c r="H22" i="10" s="1"/>
  <c r="H23" i="10" s="1"/>
  <c r="H12" i="10"/>
  <c r="F17" i="14"/>
  <c r="H18" i="14"/>
  <c r="H19" i="14" s="1"/>
  <c r="L18" i="14"/>
  <c r="L19" i="14" s="1"/>
  <c r="L20" i="14" s="1"/>
  <c r="L21" i="14" s="1"/>
  <c r="L22" i="14" s="1"/>
  <c r="L23" i="14" s="1"/>
  <c r="J17" i="14"/>
  <c r="N22" i="14"/>
  <c r="N23" i="14" s="1"/>
  <c r="N18" i="14"/>
  <c r="N19" i="14" s="1"/>
  <c r="N20" i="14" s="1"/>
  <c r="N21" i="14" s="1"/>
  <c r="H21" i="8" l="1"/>
  <c r="H22" i="8" s="1"/>
  <c r="H23" i="8" s="1"/>
  <c r="B25" i="6"/>
  <c r="J22" i="18"/>
  <c r="M22" i="18" s="1"/>
  <c r="B23" i="6"/>
  <c r="J20" i="18"/>
  <c r="M20" i="18" s="1"/>
  <c r="B22" i="6"/>
  <c r="J19" i="18"/>
  <c r="M19" i="18" s="1"/>
  <c r="B21" i="6"/>
  <c r="J18" i="18"/>
  <c r="M18" i="18" s="1"/>
  <c r="B20" i="6"/>
  <c r="J17" i="18"/>
  <c r="M17" i="18" s="1"/>
  <c r="N16" i="6"/>
  <c r="J15" i="18"/>
  <c r="M15" i="18" s="1"/>
  <c r="N14" i="6"/>
  <c r="J13" i="18"/>
  <c r="M13" i="18" s="1"/>
  <c r="N12" i="6"/>
  <c r="J11" i="18"/>
  <c r="M11" i="18" s="1"/>
  <c r="N11" i="6"/>
  <c r="J10" i="18"/>
  <c r="M10" i="18" s="1"/>
  <c r="K13" i="6"/>
  <c r="B33" i="18"/>
  <c r="E33" i="18" s="1"/>
  <c r="H16" i="6"/>
  <c r="B29" i="18"/>
  <c r="E29" i="18" s="1"/>
  <c r="H12" i="6"/>
  <c r="B25" i="18"/>
  <c r="E25" i="18" s="1"/>
  <c r="B15" i="6"/>
  <c r="B14" i="18"/>
  <c r="E14" i="18" s="1"/>
  <c r="B14" i="6"/>
  <c r="B13" i="18"/>
  <c r="E13" i="18" s="1"/>
  <c r="F12" i="8"/>
  <c r="B11" i="6" s="1"/>
  <c r="J12" i="9"/>
  <c r="J12" i="8"/>
  <c r="F12" i="13"/>
  <c r="N11" i="16"/>
  <c r="N24" i="6" s="1"/>
  <c r="L11" i="16"/>
  <c r="N23" i="6" s="1"/>
  <c r="N11" i="15"/>
  <c r="J24" i="6" s="1"/>
  <c r="F11" i="15"/>
  <c r="J20" i="6" s="1"/>
  <c r="L12" i="13"/>
  <c r="N12" i="13"/>
  <c r="J12" i="13"/>
  <c r="N12" i="11"/>
  <c r="L12" i="11"/>
  <c r="F12" i="11"/>
  <c r="H12" i="11"/>
  <c r="N12" i="9"/>
  <c r="N12" i="10"/>
  <c r="H20" i="14"/>
  <c r="H21" i="14" s="1"/>
  <c r="F12" i="14"/>
  <c r="F18" i="14"/>
  <c r="F19" i="14" s="1"/>
  <c r="F20" i="14" s="1"/>
  <c r="F21" i="14" s="1"/>
  <c r="F22" i="14" s="1"/>
  <c r="F23" i="14" s="1"/>
  <c r="L12" i="14"/>
  <c r="J18" i="14"/>
  <c r="J19" i="14" s="1"/>
  <c r="J20" i="14" s="1"/>
  <c r="J21" i="14" s="1"/>
  <c r="J22" i="14" s="1"/>
  <c r="J23" i="14" s="1"/>
  <c r="N12" i="14"/>
  <c r="O21" i="6"/>
  <c r="O22" i="6"/>
  <c r="O23" i="6"/>
  <c r="O24" i="6"/>
  <c r="O20" i="6"/>
  <c r="K21" i="6"/>
  <c r="K22" i="6"/>
  <c r="K23" i="6"/>
  <c r="K24" i="6"/>
  <c r="K20" i="6"/>
  <c r="F21" i="6"/>
  <c r="F22" i="6"/>
  <c r="F23" i="6"/>
  <c r="F24" i="6"/>
  <c r="F20" i="6"/>
  <c r="C21" i="6"/>
  <c r="C22" i="6"/>
  <c r="C23" i="6"/>
  <c r="C24" i="6"/>
  <c r="C20" i="6"/>
  <c r="I12" i="6"/>
  <c r="I13" i="6"/>
  <c r="I14" i="6"/>
  <c r="I11" i="6"/>
  <c r="F12" i="6"/>
  <c r="F13" i="6"/>
  <c r="F14" i="6"/>
  <c r="F11" i="6"/>
  <c r="L12" i="6"/>
  <c r="L13" i="6"/>
  <c r="L14" i="6"/>
  <c r="L11" i="6"/>
  <c r="O12" i="6"/>
  <c r="O13" i="6"/>
  <c r="O14" i="6"/>
  <c r="O11" i="6"/>
  <c r="C12" i="6"/>
  <c r="C13" i="6"/>
  <c r="C14" i="6"/>
  <c r="C11" i="6"/>
  <c r="D18" i="6"/>
  <c r="L18" i="6"/>
  <c r="H18" i="6"/>
  <c r="A18" i="6"/>
  <c r="G9" i="6"/>
  <c r="D9" i="6"/>
  <c r="J9" i="6"/>
  <c r="M9" i="6"/>
  <c r="A9" i="6"/>
  <c r="A4" i="16"/>
  <c r="A3" i="16"/>
  <c r="B2" i="16"/>
  <c r="A2" i="16"/>
  <c r="B1" i="16"/>
  <c r="A1" i="16"/>
  <c r="A4" i="15"/>
  <c r="A3" i="15"/>
  <c r="B2" i="15"/>
  <c r="A2" i="15"/>
  <c r="B1" i="15"/>
  <c r="A1" i="15"/>
  <c r="A4" i="14"/>
  <c r="A3" i="14"/>
  <c r="B2" i="14"/>
  <c r="A2" i="14"/>
  <c r="B1" i="14"/>
  <c r="A1" i="14"/>
  <c r="A4" i="13"/>
  <c r="A3" i="13"/>
  <c r="B2" i="13"/>
  <c r="A2" i="13"/>
  <c r="B1" i="13"/>
  <c r="A1" i="13"/>
  <c r="A4" i="12"/>
  <c r="A3" i="12"/>
  <c r="B2" i="12"/>
  <c r="A2" i="12"/>
  <c r="B1" i="12"/>
  <c r="A1" i="12"/>
  <c r="A4" i="11"/>
  <c r="A3" i="11"/>
  <c r="B2" i="11"/>
  <c r="A2" i="11"/>
  <c r="B1" i="11"/>
  <c r="A1" i="11"/>
  <c r="A4" i="10"/>
  <c r="A3" i="10"/>
  <c r="B2" i="10"/>
  <c r="A2" i="10"/>
  <c r="B1" i="10"/>
  <c r="A1" i="10"/>
  <c r="A4" i="9"/>
  <c r="A3" i="9"/>
  <c r="B2" i="9"/>
  <c r="A2" i="9"/>
  <c r="B1" i="9"/>
  <c r="A1" i="9"/>
  <c r="A3" i="8"/>
  <c r="A4" i="8"/>
  <c r="B1" i="8"/>
  <c r="B2" i="8"/>
  <c r="A2" i="8"/>
  <c r="A1" i="8"/>
  <c r="H12" i="8" l="1"/>
  <c r="B11" i="18" s="1"/>
  <c r="E11" i="18" s="1"/>
  <c r="E24" i="6"/>
  <c r="J28" i="18"/>
  <c r="M28" i="18" s="1"/>
  <c r="E23" i="6"/>
  <c r="J27" i="18"/>
  <c r="M27" i="18" s="1"/>
  <c r="E20" i="6"/>
  <c r="J24" i="18"/>
  <c r="M24" i="18" s="1"/>
  <c r="B24" i="6"/>
  <c r="J21" i="18"/>
  <c r="M21" i="18" s="1"/>
  <c r="N16" i="18" s="1"/>
  <c r="N15" i="6"/>
  <c r="J14" i="18"/>
  <c r="M14" i="18" s="1"/>
  <c r="N13" i="6"/>
  <c r="J12" i="18"/>
  <c r="M12" i="18" s="1"/>
  <c r="N9" i="18"/>
  <c r="K15" i="6"/>
  <c r="B35" i="18"/>
  <c r="E35" i="18" s="1"/>
  <c r="K14" i="6"/>
  <c r="B34" i="18"/>
  <c r="E34" i="18" s="1"/>
  <c r="K12" i="6"/>
  <c r="B32" i="18"/>
  <c r="E32" i="18" s="1"/>
  <c r="K11" i="6"/>
  <c r="B31" i="18"/>
  <c r="E31" i="18" s="1"/>
  <c r="H15" i="6"/>
  <c r="B28" i="18"/>
  <c r="E28" i="18" s="1"/>
  <c r="H14" i="6"/>
  <c r="B27" i="18"/>
  <c r="E27" i="18" s="1"/>
  <c r="H13" i="6"/>
  <c r="B26" i="18"/>
  <c r="E26" i="18" s="1"/>
  <c r="H11" i="6"/>
  <c r="B24" i="18"/>
  <c r="E24" i="18" s="1"/>
  <c r="B13" i="6"/>
  <c r="B12" i="18"/>
  <c r="E12" i="18" s="1"/>
  <c r="B10" i="18"/>
  <c r="E10" i="18" s="1"/>
  <c r="J12" i="14"/>
  <c r="H22" i="14"/>
  <c r="H23" i="14" s="1"/>
  <c r="H12" i="14" s="1"/>
  <c r="J12" i="12"/>
  <c r="L12" i="12"/>
  <c r="P12" i="12"/>
  <c r="F12" i="12"/>
  <c r="H12" i="12"/>
  <c r="N12" i="12"/>
  <c r="B12" i="6" l="1"/>
  <c r="E22" i="6"/>
  <c r="J26" i="18"/>
  <c r="M26" i="18" s="1"/>
  <c r="E21" i="6"/>
  <c r="J25" i="18"/>
  <c r="M25" i="18" s="1"/>
  <c r="F30" i="18"/>
  <c r="F23" i="18"/>
  <c r="E16" i="6"/>
  <c r="B22" i="18"/>
  <c r="E22" i="18" s="1"/>
  <c r="E15" i="6"/>
  <c r="B21" i="18"/>
  <c r="E21" i="18" s="1"/>
  <c r="E14" i="6"/>
  <c r="B20" i="18"/>
  <c r="E20" i="18" s="1"/>
  <c r="E13" i="6"/>
  <c r="B19" i="18"/>
  <c r="E19" i="18" s="1"/>
  <c r="E12" i="6"/>
  <c r="B18" i="18"/>
  <c r="E18" i="18" s="1"/>
  <c r="E11" i="6"/>
  <c r="B17" i="18"/>
  <c r="E17" i="18" s="1"/>
  <c r="F9" i="18"/>
  <c r="N23" i="18" l="1"/>
  <c r="F16" i="18"/>
  <c r="F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2413B196-BD64-40C0-9339-53D9AECB42FA}">
      <text>
        <r>
          <rPr>
            <sz val="9"/>
            <color indexed="81"/>
            <rFont val="Tahoma"/>
            <charset val="1"/>
          </rPr>
          <t>Produkt och produktionsmetod, t.ex. Havre, E
E =ekologisk
OP2 och OP1=Omläggningsperiod
K=konventionell</t>
        </r>
      </text>
    </comment>
    <comment ref="G8" authorId="0" shapeId="0" xr:uid="{A48D0CE6-1FCC-4D97-A832-D9B45828F603}">
      <text>
        <r>
          <rPr>
            <sz val="9"/>
            <color indexed="81"/>
            <rFont val="Tahoma"/>
            <family val="2"/>
          </rPr>
          <t>Produkt och produktionssätt, t.ex. Havre, E
E =ekologisk
OP2 och OP1=Omläggningsperiod
K=konventionell</t>
        </r>
      </text>
    </comment>
    <comment ref="I8" authorId="0" shapeId="0" xr:uid="{80D25B24-3C3B-4B64-BF2E-28FF00CC7538}">
      <text>
        <r>
          <rPr>
            <sz val="9"/>
            <color indexed="81"/>
            <rFont val="Tahoma"/>
            <family val="2"/>
          </rPr>
          <t>Produkt och produktionssätt, t.ex. Havre, E
E =ekologisk
OP2 och OP1=Omläggningsperiod
K=konventionell</t>
        </r>
      </text>
    </comment>
    <comment ref="K8" authorId="0" shapeId="0" xr:uid="{F28C52F3-4C30-4D3F-8130-263BF78E1DFC}">
      <text>
        <r>
          <rPr>
            <sz val="9"/>
            <color indexed="81"/>
            <rFont val="Tahoma"/>
            <family val="2"/>
          </rPr>
          <t>Produkt och produktionssätt, t.ex. Havre, E
E =ekologisk
OP2 och OP1=Omläggningsperiod
K=konventionell</t>
        </r>
      </text>
    </comment>
    <comment ref="M8" authorId="0" shapeId="0" xr:uid="{622CCE6C-3B93-42CD-A8E0-B2CFB7854EAC}">
      <text>
        <r>
          <rPr>
            <sz val="9"/>
            <color indexed="81"/>
            <rFont val="Tahoma"/>
            <family val="2"/>
          </rPr>
          <t>Produkt och produktionssätt, t.ex. Havre, E
E =ekologisk
OP2 och OP1=Omläggningsperiod
K=konventionell</t>
        </r>
      </text>
    </comment>
    <comment ref="O8" authorId="0" shapeId="0" xr:uid="{17803D01-1108-42C3-BDB8-BFE22D3E6168}">
      <text>
        <r>
          <rPr>
            <sz val="9"/>
            <color indexed="81"/>
            <rFont val="Tahoma"/>
            <family val="2"/>
          </rPr>
          <t>Produkt och produktionssätt, t.ex. Havre, E
E =ekologisk
OP2 och OP1=Omläggningsperiod
K=konventionell</t>
        </r>
      </text>
    </comment>
    <comment ref="E9" authorId="0" shapeId="0" xr:uid="{2B941F81-B485-49D2-A642-578318A87CEF}">
      <text>
        <r>
          <rPr>
            <sz val="9"/>
            <color indexed="81"/>
            <rFont val="Tahoma"/>
            <family val="2"/>
          </rPr>
          <t>Frivillig tilläggsinformation, t.ex. hektolitervikt</t>
        </r>
      </text>
    </comment>
    <comment ref="G9" authorId="0" shapeId="0" xr:uid="{AE071AA6-2128-4254-A441-4A6DE8C16524}">
      <text>
        <r>
          <rPr>
            <sz val="9"/>
            <color indexed="81"/>
            <rFont val="Tahoma"/>
            <family val="2"/>
          </rPr>
          <t>Frivillig tilläggsinformation, t.ex. hektolitervikt</t>
        </r>
      </text>
    </comment>
    <comment ref="I9" authorId="0" shapeId="0" xr:uid="{72C392B1-1E97-4A71-8CBB-5A7BE366CE3D}">
      <text>
        <r>
          <rPr>
            <sz val="9"/>
            <color indexed="81"/>
            <rFont val="Tahoma"/>
            <family val="2"/>
          </rPr>
          <t>Frivillig tilläggsinformation, t.ex. hektolitervikt</t>
        </r>
      </text>
    </comment>
    <comment ref="K9" authorId="0" shapeId="0" xr:uid="{D5F90A26-DD88-4747-9A55-34ADC309BEF6}">
      <text>
        <r>
          <rPr>
            <sz val="9"/>
            <color indexed="81"/>
            <rFont val="Tahoma"/>
            <family val="2"/>
          </rPr>
          <t>Frivillig tilläggsinformation, t.ex. hektolitervikt</t>
        </r>
      </text>
    </comment>
    <comment ref="M9" authorId="0" shapeId="0" xr:uid="{32A3DF1B-2711-4CE2-8A07-76A5436C3297}">
      <text>
        <r>
          <rPr>
            <sz val="9"/>
            <color indexed="81"/>
            <rFont val="Tahoma"/>
            <family val="2"/>
          </rPr>
          <t>Frivillig tilläggsinformation, t.ex. hektolitervikt</t>
        </r>
      </text>
    </comment>
    <comment ref="O9" authorId="0" shapeId="0" xr:uid="{1118EE9E-256F-4986-97E3-A2FE9892F664}">
      <text>
        <r>
          <rPr>
            <sz val="9"/>
            <color indexed="81"/>
            <rFont val="Tahoma"/>
            <family val="2"/>
          </rPr>
          <t>Frivillig tilläggsinformation, t.ex. hektolitervikt</t>
        </r>
      </text>
    </comment>
    <comment ref="E10" authorId="0" shapeId="0" xr:uid="{BB968632-DC39-40A0-9DE9-FD327E5786CA}">
      <text>
        <r>
          <rPr>
            <sz val="9"/>
            <color indexed="81"/>
            <rFont val="Tahoma"/>
            <family val="2"/>
          </rPr>
          <t>Lagringsplats, t.ex. Silo 1</t>
        </r>
      </text>
    </comment>
    <comment ref="G10" authorId="0" shapeId="0" xr:uid="{63E0E169-14B8-4E7D-833B-E583EF6E28A0}">
      <text>
        <r>
          <rPr>
            <sz val="9"/>
            <color indexed="81"/>
            <rFont val="Tahoma"/>
            <charset val="1"/>
          </rPr>
          <t xml:space="preserve">Lagringsplats, t.ex. Silo 1
</t>
        </r>
      </text>
    </comment>
    <comment ref="I10" authorId="0" shapeId="0" xr:uid="{48560535-B501-4E7F-911B-40EE6DBD3E5F}">
      <text>
        <r>
          <rPr>
            <sz val="9"/>
            <color indexed="81"/>
            <rFont val="Tahoma"/>
            <charset val="1"/>
          </rPr>
          <t xml:space="preserve">Lagringsplats, t.ex. Silo 1
</t>
        </r>
      </text>
    </comment>
    <comment ref="K10" authorId="0" shapeId="0" xr:uid="{E3D1FB98-3979-4FA4-9358-88E678EC2D26}">
      <text>
        <r>
          <rPr>
            <sz val="9"/>
            <color indexed="81"/>
            <rFont val="Tahoma"/>
            <family val="2"/>
          </rPr>
          <t>Lagringsplats, t.ex. Silo 1</t>
        </r>
      </text>
    </comment>
    <comment ref="M10" authorId="0" shapeId="0" xr:uid="{4D7438A9-A08C-4FEC-A279-3133C46DD269}">
      <text>
        <r>
          <rPr>
            <sz val="9"/>
            <color indexed="81"/>
            <rFont val="Tahoma"/>
            <charset val="1"/>
          </rPr>
          <t xml:space="preserve">Lagringsplats, t.ex. Silo 1
</t>
        </r>
      </text>
    </comment>
    <comment ref="O10" authorId="0" shapeId="0" xr:uid="{CD2BE7C2-760D-4FEF-B71D-F77DF1E2D76F}">
      <text>
        <r>
          <rPr>
            <sz val="9"/>
            <color indexed="81"/>
            <rFont val="Tahoma"/>
            <charset val="1"/>
          </rPr>
          <t xml:space="preserve">Lagringsplats, t.ex. Silo 1
</t>
        </r>
      </text>
    </comment>
    <comment ref="B12" authorId="0" shapeId="0" xr:uid="{00000000-0006-0000-0200-00000B000000}">
      <text>
        <r>
          <rPr>
            <sz val="9"/>
            <color indexed="81"/>
            <rFont val="Tahoma"/>
            <charset val="1"/>
          </rPr>
          <t>Hämtar automatiskt det sista talet från kolumnen "resterande lager"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D7" authorId="0" shapeId="0" xr:uid="{DDA421C3-BD22-41CD-90F6-10A4EDC96271}">
      <text>
        <r>
          <rPr>
            <sz val="9"/>
            <color indexed="81"/>
            <rFont val="Tahoma"/>
            <family val="2"/>
          </rPr>
          <t>Ange enhetspriset för den produkt som lagras, enheten är densamma som i den vänstra cellen, t.ex. € / kg. Enheten kan ändras på produktflikarna i cell B4</t>
        </r>
      </text>
    </comment>
    <comment ref="L7" authorId="0" shapeId="0" xr:uid="{5C6A4FF9-0E1B-4DC8-90F0-93CAD102BC97}">
      <text>
        <r>
          <rPr>
            <sz val="9"/>
            <color indexed="81"/>
            <rFont val="Tahoma"/>
            <family val="2"/>
          </rPr>
          <t>Ange enhetspriset för den produkt som lagras, enheten är densamma som i den vänstra cellen, t.ex. € / kg. Enheten kan ändras på produktflikarna i cell B4</t>
        </r>
      </text>
    </comment>
    <comment ref="F8" authorId="0" shapeId="0" xr:uid="{A8BC364D-4DEC-46BA-91E5-AB6B2FB0F9E1}">
      <text>
        <r>
          <rPr>
            <sz val="9"/>
            <color indexed="81"/>
            <rFont val="Tahoma"/>
            <family val="2"/>
          </rPr>
          <t>Hela lagrets totala värde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200-000001000000}">
      <text>
        <r>
          <rPr>
            <sz val="9"/>
            <color indexed="81"/>
            <rFont val="Tahoma"/>
            <family val="2"/>
          </rPr>
          <t>Produkt och produktionssätt, t.ex. Havre, E
E =ekologisk
OP2 och OP1=Omläggningsperiod
K=konventionell</t>
        </r>
      </text>
    </comment>
    <comment ref="G8" authorId="0" shapeId="0" xr:uid="{00000000-0006-0000-0200-000002000000}">
      <text>
        <r>
          <rPr>
            <sz val="9"/>
            <color indexed="81"/>
            <rFont val="Tahoma"/>
            <family val="2"/>
          </rPr>
          <t>Produkt och produktionssätt, t.ex. Havre, E
E =ekologisk
OP2 och OP1=Omläggningsperiod
K=konventionell</t>
        </r>
      </text>
    </comment>
    <comment ref="I8" authorId="0" shapeId="0" xr:uid="{00000000-0006-0000-0200-000003000000}">
      <text>
        <r>
          <rPr>
            <sz val="9"/>
            <color indexed="81"/>
            <rFont val="Tahoma"/>
            <family val="2"/>
          </rPr>
          <t>Produkt och produktionssätt, t.ex. Havre, E
E =ekologisk
OP2 och OP1=Omläggningsperiod
K=konventionell</t>
        </r>
      </text>
    </comment>
    <comment ref="K8" authorId="0" shapeId="0" xr:uid="{00000000-0006-0000-0200-000004000000}">
      <text>
        <r>
          <rPr>
            <sz val="9"/>
            <color indexed="81"/>
            <rFont val="Tahoma"/>
            <family val="2"/>
          </rPr>
          <t>Produkt och produktionssätt, t.ex. Havre, E
E =ekologisk
OP2 och OP1=Omläggningsperiod
K=konventionell</t>
        </r>
      </text>
    </comment>
    <comment ref="M8" authorId="0" shapeId="0" xr:uid="{00000000-0006-0000-0200-000005000000}">
      <text>
        <r>
          <rPr>
            <sz val="9"/>
            <color indexed="81"/>
            <rFont val="Tahoma"/>
            <family val="2"/>
          </rPr>
          <t>Produkt och produktionssätt, t.ex. Havre, E
E =ekologisk
OP2 och OP1=Omläggningsperiod
K=konventionell</t>
        </r>
      </text>
    </comment>
    <comment ref="O8" authorId="0" shapeId="0" xr:uid="{9C043901-CB14-4B5B-9ED4-19DB12A612CA}">
      <text>
        <r>
          <rPr>
            <sz val="9"/>
            <color indexed="81"/>
            <rFont val="Tahoma"/>
            <family val="2"/>
          </rPr>
          <t>Produkt och produktionssätt, t.ex. Havre, E
E =ekologisk
OP2 och OP1=Omläggningsperiod
K=konventionell</t>
        </r>
      </text>
    </comment>
    <comment ref="E9" authorId="0" shapeId="0" xr:uid="{00000000-0006-0000-0200-000006000000}">
      <text>
        <r>
          <rPr>
            <sz val="9"/>
            <color indexed="81"/>
            <rFont val="Tahoma"/>
            <family val="2"/>
          </rPr>
          <t>Frivillig tilläggsinformation, t.ex. hektolitervikt</t>
        </r>
      </text>
    </comment>
    <comment ref="G9" authorId="0" shapeId="0" xr:uid="{00000000-0006-0000-0200-000007000000}">
      <text>
        <r>
          <rPr>
            <sz val="9"/>
            <color indexed="81"/>
            <rFont val="Tahoma"/>
            <family val="2"/>
          </rPr>
          <t>Frivillig tilläggsinformation, t.ex. hektolitervikt</t>
        </r>
      </text>
    </comment>
    <comment ref="I9" authorId="0" shapeId="0" xr:uid="{00000000-0006-0000-0200-000008000000}">
      <text>
        <r>
          <rPr>
            <sz val="9"/>
            <color indexed="81"/>
            <rFont val="Tahoma"/>
            <family val="2"/>
          </rPr>
          <t>Frivillig tilläggsinformation, t.ex. hektolitervikt</t>
        </r>
      </text>
    </comment>
    <comment ref="K9" authorId="0" shapeId="0" xr:uid="{00000000-0006-0000-0200-000009000000}">
      <text>
        <r>
          <rPr>
            <sz val="9"/>
            <color indexed="81"/>
            <rFont val="Tahoma"/>
            <family val="2"/>
          </rPr>
          <t>Frivillig tilläggsinformation, t.ex. hektolitervikt</t>
        </r>
      </text>
    </comment>
    <comment ref="M9" authorId="0" shapeId="0" xr:uid="{00000000-0006-0000-0200-00000A000000}">
      <text>
        <r>
          <rPr>
            <sz val="9"/>
            <color indexed="81"/>
            <rFont val="Tahoma"/>
            <family val="2"/>
          </rPr>
          <t>Frivillig tilläggsinformation, t.ex. hektolitervikt</t>
        </r>
      </text>
    </comment>
    <comment ref="O9" authorId="0" shapeId="0" xr:uid="{92CFE270-2209-4F3D-BB17-F3FF3FA7C797}">
      <text>
        <r>
          <rPr>
            <sz val="9"/>
            <color indexed="81"/>
            <rFont val="Tahoma"/>
            <family val="2"/>
          </rPr>
          <t>Frivillig tilläggsinformation, t.ex. hektolitervikt</t>
        </r>
      </text>
    </comment>
    <comment ref="E10" authorId="0" shapeId="0" xr:uid="{A6CCEEEE-8549-4F3D-880A-6D3407BC5352}">
      <text>
        <r>
          <rPr>
            <sz val="9"/>
            <color indexed="81"/>
            <rFont val="Tahoma"/>
            <family val="2"/>
          </rPr>
          <t>Lagringsplats, t.ex. Silo 1</t>
        </r>
      </text>
    </comment>
    <comment ref="G10" authorId="0" shapeId="0" xr:uid="{241FD5AE-50AE-4649-A42D-3895618E5ED9}">
      <text>
        <r>
          <rPr>
            <sz val="9"/>
            <color indexed="81"/>
            <rFont val="Tahoma"/>
            <family val="2"/>
          </rPr>
          <t xml:space="preserve">Lagringsplats, t.ex. Silo 1
</t>
        </r>
      </text>
    </comment>
    <comment ref="I10" authorId="0" shapeId="0" xr:uid="{811FB990-7BDF-4B26-A19A-EB3133A32EB1}">
      <text>
        <r>
          <rPr>
            <sz val="9"/>
            <color indexed="81"/>
            <rFont val="Tahoma"/>
            <family val="2"/>
          </rPr>
          <t>Lagringsplats, t.ex. Silo 1</t>
        </r>
      </text>
    </comment>
    <comment ref="K10" authorId="0" shapeId="0" xr:uid="{F0B648A0-41CD-421F-9F86-2306AEFC41A9}">
      <text>
        <r>
          <rPr>
            <sz val="9"/>
            <color indexed="81"/>
            <rFont val="Tahoma"/>
            <family val="2"/>
          </rPr>
          <t>Lagringsplats, t.ex. Silo 1</t>
        </r>
        <r>
          <rPr>
            <sz val="9"/>
            <color indexed="81"/>
            <rFont val="Tahoma"/>
            <charset val="1"/>
          </rPr>
          <t xml:space="preserve">
</t>
        </r>
      </text>
    </comment>
    <comment ref="M10" authorId="0" shapeId="0" xr:uid="{4A12B0BB-C1CF-4E4A-952E-6879AA7AF2FF}">
      <text>
        <r>
          <rPr>
            <sz val="9"/>
            <color indexed="81"/>
            <rFont val="Tahoma"/>
            <family val="2"/>
          </rPr>
          <t>Lagringsplats, t.ex. Silo 1</t>
        </r>
        <r>
          <rPr>
            <sz val="9"/>
            <color indexed="81"/>
            <rFont val="Tahoma"/>
            <charset val="1"/>
          </rPr>
          <t xml:space="preserve">
</t>
        </r>
      </text>
    </comment>
    <comment ref="O10" authorId="0" shapeId="0" xr:uid="{C0AC386C-9F96-4A1D-9D7A-BF2E0171D3D0}">
      <text>
        <r>
          <rPr>
            <sz val="9"/>
            <color indexed="81"/>
            <rFont val="Tahoma"/>
            <family val="2"/>
          </rPr>
          <t>Lagringsplats, t.ex. Silo 1</t>
        </r>
      </text>
    </comment>
    <comment ref="B12" authorId="0" shapeId="0" xr:uid="{00000000-0006-0000-0300-00000B000000}">
      <text>
        <r>
          <rPr>
            <sz val="9"/>
            <color indexed="81"/>
            <rFont val="Tahoma"/>
            <family val="2"/>
          </rPr>
          <t>Hämtar automatiskt det sista talet från kolumnen "resterande lager"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749F57B-B38A-4415-BC1A-19E156433E2B}">
      <text>
        <r>
          <rPr>
            <sz val="9"/>
            <color indexed="81"/>
            <rFont val="Tahoma"/>
            <family val="2"/>
          </rPr>
          <t>Produkt och produktionssätt, t.ex. Havre, E
E =ekologisk
OP2 och OP1=Omläggningsperiod
K=konventionell</t>
        </r>
      </text>
    </comment>
    <comment ref="G8" authorId="0" shapeId="0" xr:uid="{25710035-BA18-424A-8A45-A1FD9653DA20}">
      <text>
        <r>
          <rPr>
            <sz val="9"/>
            <color indexed="81"/>
            <rFont val="Tahoma"/>
            <family val="2"/>
          </rPr>
          <t>Produkt och produktionssätt, t.ex. Havre, E
E =ekologisk
OP2 och OP1=Omläggningsperiod
K=konventionell</t>
        </r>
      </text>
    </comment>
    <comment ref="I8" authorId="0" shapeId="0" xr:uid="{9EA41E45-87F1-45FA-A244-BF6F019668AC}">
      <text>
        <r>
          <rPr>
            <sz val="9"/>
            <color indexed="81"/>
            <rFont val="Tahoma"/>
            <family val="2"/>
          </rPr>
          <t>Produkt och produktionssätt, t.ex. Havre, E
E =ekologisk
OP2 och OP1=Omläggningsperiod
K=konventionell</t>
        </r>
      </text>
    </comment>
    <comment ref="K8" authorId="0" shapeId="0" xr:uid="{3F440249-682A-4119-978A-0D2C221FDC1E}">
      <text>
        <r>
          <rPr>
            <sz val="9"/>
            <color indexed="81"/>
            <rFont val="Tahoma"/>
            <family val="2"/>
          </rPr>
          <t>Produkt och produktionssätt, t.ex. Havre, E
E =ekologisk
OP2 och OP1=Omläggningsperiod
K=konventionell</t>
        </r>
      </text>
    </comment>
    <comment ref="M8" authorId="0" shapeId="0" xr:uid="{2CBCE4C9-C1E2-48AD-B257-B25089346916}">
      <text>
        <r>
          <rPr>
            <sz val="9"/>
            <color indexed="81"/>
            <rFont val="Tahoma"/>
            <family val="2"/>
          </rPr>
          <t>Produkt och produktionssätt, t.ex. Havre, E
E =ekologisk
OP2 och OP1=Omläggningsperiod
K=konventionell</t>
        </r>
      </text>
    </comment>
    <comment ref="O8" authorId="0" shapeId="0" xr:uid="{9F9F2A04-55D1-4E6C-82D7-E9389420A167}">
      <text>
        <r>
          <rPr>
            <sz val="9"/>
            <color indexed="81"/>
            <rFont val="Tahoma"/>
            <family val="2"/>
          </rPr>
          <t>Produkt och produktionssätt, t.ex. Havre, E
E =ekologisk
OP2 och OP1=Omläggningsperiod
K=konventionell</t>
        </r>
      </text>
    </comment>
    <comment ref="E9" authorId="0" shapeId="0" xr:uid="{1D10300A-7CDB-49EC-9710-D6D508138569}">
      <text>
        <r>
          <rPr>
            <sz val="9"/>
            <color indexed="81"/>
            <rFont val="Tahoma"/>
            <family val="2"/>
          </rPr>
          <t>Frivillig tilläggsinformation, t.ex. hektolitervikt</t>
        </r>
      </text>
    </comment>
    <comment ref="G9" authorId="0" shapeId="0" xr:uid="{C6DFAE68-A2DE-46D6-997A-9934A327689E}">
      <text>
        <r>
          <rPr>
            <sz val="9"/>
            <color indexed="81"/>
            <rFont val="Tahoma"/>
            <family val="2"/>
          </rPr>
          <t>Frivillig tilläggsinformation, t.ex. hektolitervikt</t>
        </r>
      </text>
    </comment>
    <comment ref="I9" authorId="0" shapeId="0" xr:uid="{4B310159-8D28-4130-9854-D245C8DCE326}">
      <text>
        <r>
          <rPr>
            <sz val="9"/>
            <color indexed="81"/>
            <rFont val="Tahoma"/>
            <family val="2"/>
          </rPr>
          <t>Frivillig tilläggsinformation, t.ex. hektolitervikt</t>
        </r>
      </text>
    </comment>
    <comment ref="K9" authorId="0" shapeId="0" xr:uid="{B3951B3A-8571-4958-918A-1F09BEF189C8}">
      <text>
        <r>
          <rPr>
            <sz val="9"/>
            <color indexed="81"/>
            <rFont val="Tahoma"/>
            <family val="2"/>
          </rPr>
          <t>Frivillig tilläggsinformation, t.ex. hektolitervikt</t>
        </r>
      </text>
    </comment>
    <comment ref="M9" authorId="0" shapeId="0" xr:uid="{8108ABCD-0146-4C97-873D-98928B924018}">
      <text>
        <r>
          <rPr>
            <sz val="9"/>
            <color indexed="81"/>
            <rFont val="Tahoma"/>
            <family val="2"/>
          </rPr>
          <t>Frivillig tilläggsinformation, t.ex. hektolitervikt</t>
        </r>
      </text>
    </comment>
    <comment ref="O9" authorId="0" shapeId="0" xr:uid="{98034636-286D-46F8-A086-8E84AD23C468}">
      <text>
        <r>
          <rPr>
            <sz val="9"/>
            <color indexed="81"/>
            <rFont val="Tahoma"/>
            <family val="2"/>
          </rPr>
          <t>Frivillig tilläggsinformation, t.ex. hektolitervikt</t>
        </r>
      </text>
    </comment>
    <comment ref="E10" authorId="0" shapeId="0" xr:uid="{3B750A46-D081-4033-B537-942EFA1383F1}">
      <text>
        <r>
          <rPr>
            <sz val="9"/>
            <color indexed="81"/>
            <rFont val="Tahoma"/>
            <family val="2"/>
          </rPr>
          <t>Lagringsplats, t.ex. Silo 1</t>
        </r>
      </text>
    </comment>
    <comment ref="G10" authorId="0" shapeId="0" xr:uid="{D859376A-E270-4B42-8530-03C588069C39}">
      <text>
        <r>
          <rPr>
            <sz val="9"/>
            <color indexed="81"/>
            <rFont val="Tahoma"/>
            <family val="2"/>
          </rPr>
          <t>Lagringsplats, t.ex. Silo 1</t>
        </r>
        <r>
          <rPr>
            <sz val="9"/>
            <color indexed="81"/>
            <rFont val="Tahoma"/>
            <charset val="1"/>
          </rPr>
          <t xml:space="preserve">
</t>
        </r>
      </text>
    </comment>
    <comment ref="I10" authorId="0" shapeId="0" xr:uid="{A12EA613-D264-4648-9EA2-6EDAC0DABEF7}">
      <text>
        <r>
          <rPr>
            <sz val="9"/>
            <color indexed="81"/>
            <rFont val="Tahoma"/>
            <charset val="1"/>
          </rPr>
          <t xml:space="preserve">Lagringsplats, t.ex. Silo 1
</t>
        </r>
      </text>
    </comment>
    <comment ref="K10" authorId="0" shapeId="0" xr:uid="{A3556EDB-6AEB-4B7C-9725-BFDFD2F46A2B}">
      <text>
        <r>
          <rPr>
            <sz val="9"/>
            <color indexed="81"/>
            <rFont val="Tahoma"/>
            <charset val="1"/>
          </rPr>
          <t xml:space="preserve">Lagringsplats, t.ex. Silo 1
</t>
        </r>
      </text>
    </comment>
    <comment ref="M10" authorId="0" shapeId="0" xr:uid="{7C069584-FAC4-442D-BD09-1B37A06D0E41}">
      <text>
        <r>
          <rPr>
            <sz val="9"/>
            <color indexed="81"/>
            <rFont val="Tahoma"/>
            <family val="2"/>
          </rPr>
          <t>Lagringsplats, t.ex. Silo 1</t>
        </r>
        <r>
          <rPr>
            <sz val="9"/>
            <color indexed="81"/>
            <rFont val="Tahoma"/>
            <charset val="1"/>
          </rPr>
          <t xml:space="preserve">
</t>
        </r>
      </text>
    </comment>
    <comment ref="O10" authorId="0" shapeId="0" xr:uid="{0DB34CE0-4C13-4769-BFE3-1E6D7022A777}">
      <text>
        <r>
          <rPr>
            <sz val="9"/>
            <color indexed="81"/>
            <rFont val="Tahoma"/>
            <family val="2"/>
          </rPr>
          <t>Lagringsplats, t.ex. Silo 1</t>
        </r>
      </text>
    </comment>
    <comment ref="B12" authorId="0" shapeId="0" xr:uid="{00000000-0006-0000-0400-00000B000000}">
      <text>
        <r>
          <rPr>
            <sz val="9"/>
            <color indexed="81"/>
            <rFont val="Tahoma"/>
            <family val="2"/>
          </rPr>
          <t>Hämtar automatiskt det sista talet från kolumnen "resterande lager"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6C6FAA0A-1E93-40A8-948C-6029473ED7B0}">
      <text>
        <r>
          <rPr>
            <sz val="9"/>
            <color indexed="81"/>
            <rFont val="Tahoma"/>
            <family val="2"/>
          </rPr>
          <t>Produkt och produktionssätt, t.ex. Havre, E
E =ekologisk
OP2 och OP1=Omläggningsperiod
K=konventionell</t>
        </r>
      </text>
    </comment>
    <comment ref="G8" authorId="0" shapeId="0" xr:uid="{19149A3E-AF44-4148-A41F-7845324EDF6B}">
      <text>
        <r>
          <rPr>
            <sz val="9"/>
            <color indexed="81"/>
            <rFont val="Tahoma"/>
            <family val="2"/>
          </rPr>
          <t>Produkt och produktionssätt, t.ex. Havre, E
E =ekologisk
OP2 och OP1=Omläggningsperiod
K=konventionell</t>
        </r>
      </text>
    </comment>
    <comment ref="I8" authorId="0" shapeId="0" xr:uid="{4652B401-0991-40D4-839B-9E4E695AB21D}">
      <text>
        <r>
          <rPr>
            <sz val="9"/>
            <color indexed="81"/>
            <rFont val="Tahoma"/>
            <family val="2"/>
          </rPr>
          <t>Produkt och produktionssätt, t.ex. Havre, E
E =ekologisk
OP2 och OP1=Omläggningsperiod
K=konventionell</t>
        </r>
      </text>
    </comment>
    <comment ref="K8" authorId="0" shapeId="0" xr:uid="{8B39F144-8383-4760-97E2-88288E5A020B}">
      <text>
        <r>
          <rPr>
            <sz val="9"/>
            <color indexed="81"/>
            <rFont val="Tahoma"/>
            <family val="2"/>
          </rPr>
          <t>Produkt och produktionssätt, t.ex. Havre, E
E =ekologisk
OP2 och OP1=Omläggningsperiod
K=konventionell</t>
        </r>
      </text>
    </comment>
    <comment ref="M8" authorId="0" shapeId="0" xr:uid="{4C89C96F-EA44-4296-9DBB-3EE54995E282}">
      <text>
        <r>
          <rPr>
            <sz val="9"/>
            <color indexed="81"/>
            <rFont val="Tahoma"/>
            <family val="2"/>
          </rPr>
          <t>Produkt och produktionssätt, t.ex. Havre, E
E =ekologisk
OP2 och OP1=Omläggningsperiod
K=konventionell</t>
        </r>
      </text>
    </comment>
    <comment ref="O8" authorId="0" shapeId="0" xr:uid="{657E1979-C9D1-44CB-9CD8-CF981489D041}">
      <text>
        <r>
          <rPr>
            <sz val="9"/>
            <color indexed="81"/>
            <rFont val="Tahoma"/>
            <family val="2"/>
          </rPr>
          <t>Produkt och produktionssätt, t.ex. Havre, E
E =ekologisk
OP2 och OP1=Omläggningsperiod
K=konventionell</t>
        </r>
      </text>
    </comment>
    <comment ref="E9" authorId="0" shapeId="0" xr:uid="{631A116A-7F7E-498C-9568-B7730E060E49}">
      <text>
        <r>
          <rPr>
            <sz val="9"/>
            <color indexed="81"/>
            <rFont val="Tahoma"/>
            <family val="2"/>
          </rPr>
          <t>Frivillig tilläggsinformation, t.ex. hektolitervikt</t>
        </r>
      </text>
    </comment>
    <comment ref="G9" authorId="0" shapeId="0" xr:uid="{79E7819F-A354-4AC9-A271-7E30DFA4798F}">
      <text>
        <r>
          <rPr>
            <sz val="9"/>
            <color indexed="81"/>
            <rFont val="Tahoma"/>
            <family val="2"/>
          </rPr>
          <t>Frivillig tilläggsinformation, t.ex. hektolitervikt</t>
        </r>
      </text>
    </comment>
    <comment ref="I9" authorId="0" shapeId="0" xr:uid="{0AFAC63C-3ABB-4088-8C5E-465831BDB9B3}">
      <text>
        <r>
          <rPr>
            <sz val="9"/>
            <color indexed="81"/>
            <rFont val="Tahoma"/>
            <family val="2"/>
          </rPr>
          <t>Frivillig tilläggsinformation, t.ex. hektolitervikt</t>
        </r>
      </text>
    </comment>
    <comment ref="K9" authorId="0" shapeId="0" xr:uid="{560D1D06-F56B-44F1-8DCF-6370FE551D55}">
      <text>
        <r>
          <rPr>
            <sz val="9"/>
            <color indexed="81"/>
            <rFont val="Tahoma"/>
            <charset val="1"/>
          </rPr>
          <t>Frivillig tilläggsinformation, t.ex. hektolitervikt</t>
        </r>
      </text>
    </comment>
    <comment ref="M9" authorId="0" shapeId="0" xr:uid="{DC698851-3D34-4F8A-9D10-1C3CCF001C09}">
      <text>
        <r>
          <rPr>
            <sz val="9"/>
            <color indexed="81"/>
            <rFont val="Tahoma"/>
            <charset val="1"/>
          </rPr>
          <t>Frivillig tilläggsinformation, t.ex. hektolitervikt</t>
        </r>
      </text>
    </comment>
    <comment ref="O9" authorId="0" shapeId="0" xr:uid="{33FB5DBC-AC9B-477E-BA98-419CE72344CB}">
      <text>
        <r>
          <rPr>
            <sz val="9"/>
            <color indexed="81"/>
            <rFont val="Tahoma"/>
            <charset val="1"/>
          </rPr>
          <t>Frivillig tilläggsinformation, t.ex. hektolitervikt</t>
        </r>
      </text>
    </comment>
    <comment ref="E10" authorId="0" shapeId="0" xr:uid="{0AFD1BB3-26EF-4684-9F4A-3392A784268D}">
      <text>
        <r>
          <rPr>
            <sz val="9"/>
            <color indexed="81"/>
            <rFont val="Tahoma"/>
            <family val="2"/>
          </rPr>
          <t>Lagringsplats, t.ex. Silo 1</t>
        </r>
        <r>
          <rPr>
            <sz val="9"/>
            <color indexed="81"/>
            <rFont val="Tahoma"/>
            <charset val="1"/>
          </rPr>
          <t xml:space="preserve">
</t>
        </r>
      </text>
    </comment>
    <comment ref="G10" authorId="0" shapeId="0" xr:uid="{DA02696C-DB1F-439E-8A03-936A7F3B0EAE}">
      <text>
        <r>
          <rPr>
            <sz val="9"/>
            <color indexed="81"/>
            <rFont val="Tahoma"/>
            <family val="2"/>
          </rPr>
          <t>Lagringsplats, t.ex. Silo 1</t>
        </r>
        <r>
          <rPr>
            <sz val="9"/>
            <color indexed="81"/>
            <rFont val="Tahoma"/>
            <charset val="1"/>
          </rPr>
          <t xml:space="preserve">
</t>
        </r>
      </text>
    </comment>
    <comment ref="I10" authorId="0" shapeId="0" xr:uid="{DCA015D3-5E4E-46F9-8929-0AE5D9E16EC6}">
      <text>
        <r>
          <rPr>
            <sz val="9"/>
            <color indexed="81"/>
            <rFont val="Tahoma"/>
            <family val="2"/>
          </rPr>
          <t>Lagringsplats, t.ex. Silo 1</t>
        </r>
        <r>
          <rPr>
            <sz val="9"/>
            <color indexed="81"/>
            <rFont val="Tahoma"/>
            <charset val="1"/>
          </rPr>
          <t xml:space="preserve">
</t>
        </r>
      </text>
    </comment>
    <comment ref="K10" authorId="0" shapeId="0" xr:uid="{D2FA6876-177F-47D4-AFAC-E0F316F1676E}">
      <text>
        <r>
          <rPr>
            <sz val="9"/>
            <color indexed="81"/>
            <rFont val="Tahoma"/>
            <family val="2"/>
          </rPr>
          <t>Lagringsplats, t.ex. Silo 1</t>
        </r>
        <r>
          <rPr>
            <sz val="9"/>
            <color indexed="81"/>
            <rFont val="Tahoma"/>
            <charset val="1"/>
          </rPr>
          <t xml:space="preserve">
</t>
        </r>
      </text>
    </comment>
    <comment ref="M10" authorId="0" shapeId="0" xr:uid="{6B01FECE-62DA-40D0-8C5C-9739186C696F}">
      <text>
        <r>
          <rPr>
            <sz val="9"/>
            <color indexed="81"/>
            <rFont val="Tahoma"/>
            <family val="2"/>
          </rPr>
          <t xml:space="preserve">Lagringsplats, t.ex. Silo 1
</t>
        </r>
      </text>
    </comment>
    <comment ref="O10" authorId="0" shapeId="0" xr:uid="{ED7A237E-9512-4037-846A-7B986DB306D7}">
      <text>
        <r>
          <rPr>
            <sz val="9"/>
            <color indexed="81"/>
            <rFont val="Tahoma"/>
            <family val="2"/>
          </rPr>
          <t>Lagringsplats, t.ex. Silo 1</t>
        </r>
        <r>
          <rPr>
            <sz val="9"/>
            <color indexed="81"/>
            <rFont val="Tahoma"/>
            <charset val="1"/>
          </rPr>
          <t xml:space="preserve">
</t>
        </r>
      </text>
    </comment>
    <comment ref="B12" authorId="0" shapeId="0" xr:uid="{00000000-0006-0000-0500-00000B000000}">
      <text>
        <r>
          <rPr>
            <sz val="9"/>
            <color indexed="81"/>
            <rFont val="Tahoma"/>
            <family val="2"/>
          </rPr>
          <t>Hämtar automatiskt det sista talet från kolumnen "resterande lager"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Satu Paananen</author>
    <author>Linda Karlsson</author>
  </authors>
  <commentList>
    <comment ref="E8" authorId="0" shapeId="0" xr:uid="{12641A28-E944-4C67-9470-8A2D30CB30DF}">
      <text>
        <r>
          <rPr>
            <sz val="9"/>
            <color indexed="81"/>
            <rFont val="Tahoma"/>
            <family val="2"/>
          </rPr>
          <t>Produkt och produktionssätt, t.ex. Havre, E
E =ekologisk
OP2 och OP1=Omläggningsperiod
K=konventionell</t>
        </r>
      </text>
    </comment>
    <comment ref="G8" authorId="0" shapeId="0" xr:uid="{3C12C993-CC72-4FAA-9266-E619CBD671C7}">
      <text>
        <r>
          <rPr>
            <sz val="9"/>
            <color indexed="81"/>
            <rFont val="Tahoma"/>
            <family val="2"/>
          </rPr>
          <t>Produkt och produktionssätt, t.ex. Havre, E
E =ekologisk
OP2 och OP1=Omläggningsperiod
K=konventionell</t>
        </r>
      </text>
    </comment>
    <comment ref="I8" authorId="1" shapeId="0" xr:uid="{24AFE666-4EA0-465F-B1BF-101DBBB31F73}">
      <text>
        <r>
          <rPr>
            <sz val="9"/>
            <color indexed="81"/>
            <rFont val="Tahoma"/>
            <family val="2"/>
          </rPr>
          <t>Produkt och produktionssätt, t.ex. Havre, E
E =ekologisk
OP2 och OP1=Omläggningsperiod
K=konventionell</t>
        </r>
      </text>
    </comment>
    <comment ref="K8" authorId="0" shapeId="0" xr:uid="{CE5DE828-0A0B-4A7F-A075-38BA3E7BC07F}">
      <text>
        <r>
          <rPr>
            <sz val="9"/>
            <color indexed="81"/>
            <rFont val="Tahoma"/>
            <family val="2"/>
          </rPr>
          <t>Produkt och produktionssätt, t.ex. Havre, E
E =ekologisk
OP2 och OP1=Omläggningsperiod
K=konventionell</t>
        </r>
      </text>
    </comment>
    <comment ref="M8" authorId="0" shapeId="0" xr:uid="{1C791ADA-FBEB-428D-A730-FE5AA5916A6F}">
      <text>
        <r>
          <rPr>
            <sz val="9"/>
            <color indexed="81"/>
            <rFont val="Tahoma"/>
            <family val="2"/>
          </rPr>
          <t>Produkt och produktionssätt, t.ex. Havre, E
E =ekologisk
OP2 och OP1=Omläggningsperiod
K=konventionell</t>
        </r>
      </text>
    </comment>
    <comment ref="O8" authorId="0" shapeId="0" xr:uid="{96A5A815-E943-4B37-9A90-B8FD45ABF506}">
      <text>
        <r>
          <rPr>
            <sz val="9"/>
            <color indexed="81"/>
            <rFont val="Tahoma"/>
            <family val="2"/>
          </rPr>
          <t>Produkt och produktionssätt, t.ex. Havre, E
E =ekologisk
OP2 och OP1=Omläggningsperiod
K=konventionell</t>
        </r>
      </text>
    </comment>
    <comment ref="E9" authorId="0" shapeId="0" xr:uid="{44359DA8-A437-4BF5-8BEE-514849B7FC70}">
      <text>
        <r>
          <rPr>
            <sz val="9"/>
            <color indexed="81"/>
            <rFont val="Tahoma"/>
            <charset val="1"/>
          </rPr>
          <t>Frivillig tilläggsinformation, t.ex. hektolitervikt</t>
        </r>
      </text>
    </comment>
    <comment ref="G9" authorId="0" shapeId="0" xr:uid="{496BC2C7-2BF8-4458-A4CD-0A7BCBDE8931}">
      <text>
        <r>
          <rPr>
            <sz val="9"/>
            <color indexed="81"/>
            <rFont val="Tahoma"/>
            <charset val="1"/>
          </rPr>
          <t>Frivillig tilläggsinformation, t.ex. hektolitervikt</t>
        </r>
      </text>
    </comment>
    <comment ref="I9" authorId="0" shapeId="0" xr:uid="{1661BC1E-05FA-46D5-9C23-ACA760A8A5EC}">
      <text>
        <r>
          <rPr>
            <sz val="9"/>
            <color indexed="81"/>
            <rFont val="Tahoma"/>
            <family val="2"/>
          </rPr>
          <t>Frivillig tilläggsinformation, t.ex. hektolitervikt</t>
        </r>
      </text>
    </comment>
    <comment ref="K9" authorId="0" shapeId="0" xr:uid="{882ECB60-FFF5-4E1B-BAF8-BF460F7C5F2D}">
      <text>
        <r>
          <rPr>
            <sz val="9"/>
            <color indexed="81"/>
            <rFont val="Tahoma"/>
            <family val="2"/>
          </rPr>
          <t>Frivillig tilläggsinformation, t.ex. hektolitervikt</t>
        </r>
      </text>
    </comment>
    <comment ref="M9" authorId="0" shapeId="0" xr:uid="{5C5DF4B6-9ECE-49E8-A2EF-7402D6DBE6D2}">
      <text>
        <r>
          <rPr>
            <sz val="9"/>
            <color indexed="81"/>
            <rFont val="Tahoma"/>
            <charset val="1"/>
          </rPr>
          <t>Frivillig tilläggsinformation, t.ex. hektolitervikt</t>
        </r>
      </text>
    </comment>
    <comment ref="O9" authorId="0" shapeId="0" xr:uid="{783180F8-91D0-4B8F-9F0F-DC10E38CA51A}">
      <text>
        <r>
          <rPr>
            <sz val="9"/>
            <color indexed="81"/>
            <rFont val="Tahoma"/>
            <charset val="1"/>
          </rPr>
          <t>Frivillig tilläggsinformation, t.ex. hektolitervikt</t>
        </r>
      </text>
    </comment>
    <comment ref="E10" authorId="0" shapeId="0" xr:uid="{23DCC7BD-3A76-4186-BFC0-ED5EA26DE160}">
      <text>
        <r>
          <rPr>
            <sz val="9"/>
            <color indexed="81"/>
            <rFont val="Tahoma"/>
            <family val="2"/>
          </rPr>
          <t>Lagringsplats, t.ex. Silo 1</t>
        </r>
        <r>
          <rPr>
            <sz val="9"/>
            <color indexed="81"/>
            <rFont val="Tahoma"/>
            <charset val="1"/>
          </rPr>
          <t xml:space="preserve">
</t>
        </r>
      </text>
    </comment>
    <comment ref="G10" authorId="0" shapeId="0" xr:uid="{96243E9C-A3FC-4B81-BA87-19B78C944644}">
      <text>
        <r>
          <rPr>
            <sz val="9"/>
            <color indexed="81"/>
            <rFont val="Tahoma"/>
            <family val="2"/>
          </rPr>
          <t xml:space="preserve">Lagringsplats, t.ex. Silo 1
</t>
        </r>
      </text>
    </comment>
    <comment ref="I10" authorId="0" shapeId="0" xr:uid="{C2BF18B3-94A3-4996-8448-877292676042}">
      <text>
        <r>
          <rPr>
            <sz val="9"/>
            <color indexed="81"/>
            <rFont val="Tahoma"/>
            <family val="2"/>
          </rPr>
          <t>Lagringsplats, t.ex. Silo 1</t>
        </r>
      </text>
    </comment>
    <comment ref="K10" authorId="0" shapeId="0" xr:uid="{6A736CCF-D41C-48D0-B6B0-A2FA9C3C4624}">
      <text>
        <r>
          <rPr>
            <sz val="9"/>
            <color indexed="81"/>
            <rFont val="Tahoma"/>
            <family val="2"/>
          </rPr>
          <t>Lagringsplats, t.ex. Silo 1</t>
        </r>
      </text>
    </comment>
    <comment ref="M10" authorId="0" shapeId="0" xr:uid="{235550A2-64DD-4AFF-AA8C-90F7DE2C3D19}">
      <text>
        <r>
          <rPr>
            <sz val="9"/>
            <color indexed="81"/>
            <rFont val="Tahoma"/>
            <family val="2"/>
          </rPr>
          <t>Lagringsplats, t.ex. Silo 1</t>
        </r>
        <r>
          <rPr>
            <sz val="9"/>
            <color indexed="81"/>
            <rFont val="Tahoma"/>
            <charset val="1"/>
          </rPr>
          <t xml:space="preserve">
</t>
        </r>
      </text>
    </comment>
    <comment ref="O10" authorId="0" shapeId="0" xr:uid="{B2E44AB3-F7F9-4C5F-9FF3-00B924DB17E3}">
      <text>
        <r>
          <rPr>
            <sz val="9"/>
            <color indexed="81"/>
            <rFont val="Tahoma"/>
            <family val="2"/>
          </rPr>
          <t>Lagringsplats, t.ex. Silo 1</t>
        </r>
      </text>
    </comment>
    <comment ref="B12" authorId="0" shapeId="0" xr:uid="{00000000-0006-0000-0600-00000B000000}">
      <text>
        <r>
          <rPr>
            <sz val="9"/>
            <color indexed="81"/>
            <rFont val="Tahoma"/>
            <family val="2"/>
          </rPr>
          <t>Hämtar automatiskt det sista talet från kolumnen "resterande lager"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2CDC225-3EF3-4E7B-B170-69E168E87616}">
      <text>
        <r>
          <rPr>
            <sz val="9"/>
            <color indexed="81"/>
            <rFont val="Tahoma"/>
            <family val="2"/>
          </rPr>
          <t>Produkt och produktionssätt, t.ex. Havre, E
E =ekologisk
OP2 och OP1=Omläggningsperiod
K=konventionell</t>
        </r>
      </text>
    </comment>
    <comment ref="G8" authorId="0" shapeId="0" xr:uid="{EFFE7A5C-9AE7-4E2C-B7CD-C6E8AF417851}">
      <text>
        <r>
          <rPr>
            <sz val="9"/>
            <color indexed="81"/>
            <rFont val="Tahoma"/>
            <family val="2"/>
          </rPr>
          <t>Produkt och produktionssätt, t.ex. Havre, E
E =ekologisk
OP2 och OP1=Omläggningsperiod
K=konventionell</t>
        </r>
      </text>
    </comment>
    <comment ref="I8" authorId="0" shapeId="0" xr:uid="{A1912F91-972A-462D-A1B1-2DE877E67D1B}">
      <text>
        <r>
          <rPr>
            <sz val="9"/>
            <color indexed="81"/>
            <rFont val="Tahoma"/>
            <family val="2"/>
          </rPr>
          <t>Produkt och produktionssätt, t.ex. Havre, E
E =ekologisk
OP2 och OP1=Omläggningsperiod
K=konventionell</t>
        </r>
      </text>
    </comment>
    <comment ref="K8" authorId="0" shapeId="0" xr:uid="{B5247596-F0E2-453C-8867-278233A65BCA}">
      <text>
        <r>
          <rPr>
            <sz val="9"/>
            <color indexed="81"/>
            <rFont val="Tahoma"/>
            <family val="2"/>
          </rPr>
          <t>Produkt och produktionssätt, t.ex. Havre, E
E =ekologisk
OP2 och OP1=Omläggningsperiod
K=konventionell</t>
        </r>
      </text>
    </comment>
    <comment ref="M8" authorId="0" shapeId="0" xr:uid="{3036285A-39F3-4AFA-ACF9-BBAFE384EF1F}">
      <text>
        <r>
          <rPr>
            <sz val="9"/>
            <color indexed="81"/>
            <rFont val="Tahoma"/>
            <family val="2"/>
          </rPr>
          <t>Produkt och produktionssätt, t.ex. Havre, E
E =ekologisk
OP2 och OP1=Omläggningsperiod
K=konventionell</t>
        </r>
      </text>
    </comment>
    <comment ref="O8" authorId="0" shapeId="0" xr:uid="{2CC73E61-D7AF-4E80-8619-67103A98D839}">
      <text>
        <r>
          <rPr>
            <sz val="9"/>
            <color indexed="81"/>
            <rFont val="Tahoma"/>
            <family val="2"/>
          </rPr>
          <t>Produkt och produktionssätt, t.ex. Havre, E
E =ekologisk
OP2 och OP1=Omläggningsperiod
K=konventionell</t>
        </r>
      </text>
    </comment>
    <comment ref="E9" authorId="0" shapeId="0" xr:uid="{112D2C90-D83A-4ACA-A844-51EBEB715466}">
      <text>
        <r>
          <rPr>
            <sz val="9"/>
            <color indexed="81"/>
            <rFont val="Tahoma"/>
            <family val="2"/>
          </rPr>
          <t>Frivillig tilläggsinformation, t.ex. hektolitervikt</t>
        </r>
      </text>
    </comment>
    <comment ref="G9" authorId="0" shapeId="0" xr:uid="{917C62FD-AC34-43D2-AB03-63FDD2F89A62}">
      <text>
        <r>
          <rPr>
            <sz val="9"/>
            <color indexed="81"/>
            <rFont val="Tahoma"/>
            <family val="2"/>
          </rPr>
          <t>Frivillig tilläggsinformation, t.ex. hektolitervikt</t>
        </r>
      </text>
    </comment>
    <comment ref="I9" authorId="0" shapeId="0" xr:uid="{3DD42640-6468-4266-96E9-E7B8D01E7E0C}">
      <text>
        <r>
          <rPr>
            <sz val="9"/>
            <color indexed="81"/>
            <rFont val="Tahoma"/>
            <charset val="1"/>
          </rPr>
          <t>Frivillig tilläggsinformation, t.ex. hektolitervikt</t>
        </r>
      </text>
    </comment>
    <comment ref="K9" authorId="0" shapeId="0" xr:uid="{28A93552-6645-4D83-921A-60185813F156}">
      <text>
        <r>
          <rPr>
            <sz val="9"/>
            <color indexed="81"/>
            <rFont val="Tahoma"/>
            <charset val="1"/>
          </rPr>
          <t>Frivillig tilläggsinformation, t.ex. hektolitervikt</t>
        </r>
      </text>
    </comment>
    <comment ref="M9" authorId="0" shapeId="0" xr:uid="{B81AFE61-1616-4A69-A400-9BBC98358B38}">
      <text>
        <r>
          <rPr>
            <sz val="9"/>
            <color indexed="81"/>
            <rFont val="Tahoma"/>
            <family val="2"/>
          </rPr>
          <t>Frivillig tilläggsinformation, t.ex. hektolitervikt</t>
        </r>
      </text>
    </comment>
    <comment ref="O9" authorId="0" shapeId="0" xr:uid="{3D78B285-7142-4C9A-924D-0B9A6156C90B}">
      <text>
        <r>
          <rPr>
            <sz val="9"/>
            <color indexed="81"/>
            <rFont val="Tahoma"/>
            <charset val="1"/>
          </rPr>
          <t>Frivillig tilläggsinformation, t.ex. hektolitervikt</t>
        </r>
      </text>
    </comment>
    <comment ref="E10" authorId="0" shapeId="0" xr:uid="{323D98DA-1A5F-448E-B910-5B2AAD3C0913}">
      <text>
        <r>
          <rPr>
            <sz val="9"/>
            <color indexed="81"/>
            <rFont val="Tahoma"/>
            <family val="2"/>
          </rPr>
          <t>Lagringsplats, t.ex. Silo 1</t>
        </r>
      </text>
    </comment>
    <comment ref="G10" authorId="0" shapeId="0" xr:uid="{320FE75A-531D-45B5-9F5E-95E124EB5BBF}">
      <text>
        <r>
          <rPr>
            <sz val="9"/>
            <color indexed="81"/>
            <rFont val="Tahoma"/>
            <family val="2"/>
          </rPr>
          <t>Lagringsplats, t.ex. Silo 1</t>
        </r>
      </text>
    </comment>
    <comment ref="I10" authorId="0" shapeId="0" xr:uid="{B7194490-3FB0-4D9F-93B0-BFADA6AFC7F8}">
      <text>
        <r>
          <rPr>
            <sz val="9"/>
            <color indexed="81"/>
            <rFont val="Tahoma"/>
            <family val="2"/>
          </rPr>
          <t>Lagringsplats, t.ex. Silo 1</t>
        </r>
      </text>
    </comment>
    <comment ref="K10" authorId="0" shapeId="0" xr:uid="{FAC93432-3C95-49EF-A1AA-E42CF3DFC35A}">
      <text>
        <r>
          <rPr>
            <sz val="9"/>
            <color indexed="81"/>
            <rFont val="Tahoma"/>
            <family val="2"/>
          </rPr>
          <t>Lagringsplats, t.ex. Silo 1</t>
        </r>
        <r>
          <rPr>
            <sz val="9"/>
            <color indexed="81"/>
            <rFont val="Tahoma"/>
            <charset val="1"/>
          </rPr>
          <t xml:space="preserve">
</t>
        </r>
      </text>
    </comment>
    <comment ref="M10" authorId="0" shapeId="0" xr:uid="{5FEE71E5-BE88-48A5-AE88-99F3D23DE034}">
      <text>
        <r>
          <rPr>
            <sz val="9"/>
            <color indexed="81"/>
            <rFont val="Tahoma"/>
            <family val="2"/>
          </rPr>
          <t>Lagringsplats, t.ex. Silo 1</t>
        </r>
        <r>
          <rPr>
            <sz val="9"/>
            <color indexed="81"/>
            <rFont val="Tahoma"/>
            <charset val="1"/>
          </rPr>
          <t xml:space="preserve">
</t>
        </r>
      </text>
    </comment>
    <comment ref="O10" authorId="0" shapeId="0" xr:uid="{A481EC77-2067-4D14-B50A-542F768AB853}">
      <text>
        <r>
          <rPr>
            <sz val="9"/>
            <color indexed="81"/>
            <rFont val="Tahoma"/>
            <family val="2"/>
          </rPr>
          <t>Lagringsplats, t.ex. Silo 1</t>
        </r>
        <r>
          <rPr>
            <sz val="9"/>
            <color indexed="81"/>
            <rFont val="Tahoma"/>
            <charset val="1"/>
          </rPr>
          <t xml:space="preserve">
</t>
        </r>
      </text>
    </comment>
    <comment ref="B12" authorId="0" shapeId="0" xr:uid="{00000000-0006-0000-0700-00000B000000}">
      <text>
        <r>
          <rPr>
            <sz val="9"/>
            <color indexed="81"/>
            <rFont val="Tahoma"/>
            <family val="2"/>
          </rPr>
          <t>Hämtar automatiskt det sista talet från kolumnen "resterande lager"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52349F4A-C3FC-41F0-A068-22CD371C22C3}">
      <text>
        <r>
          <rPr>
            <sz val="9"/>
            <color indexed="81"/>
            <rFont val="Tahoma"/>
            <family val="2"/>
          </rPr>
          <t>Produkt och produktionssätt, t.ex. Havre, E
E =ekologisk
OP2 och OP1=Omläggningsperiod
K=konventionell</t>
        </r>
      </text>
    </comment>
    <comment ref="G8" authorId="0" shapeId="0" xr:uid="{D60F2FD4-44B2-48B7-9658-F53D52D833C4}">
      <text>
        <r>
          <rPr>
            <sz val="9"/>
            <color indexed="81"/>
            <rFont val="Tahoma"/>
            <family val="2"/>
          </rPr>
          <t>Produkt och produktionssätt, t.ex. Havre, E
E =ekologisk
OP2 och OP1=Omläggningsperiod
K=konventionell</t>
        </r>
      </text>
    </comment>
    <comment ref="I8" authorId="0" shapeId="0" xr:uid="{2BF22FF2-0EDE-4E45-826E-140EE6DE87DB}">
      <text>
        <r>
          <rPr>
            <sz val="9"/>
            <color indexed="81"/>
            <rFont val="Tahoma"/>
            <family val="2"/>
          </rPr>
          <t>Produkt och produktionssätt, t.ex. Havre, E
E =ekologisk
OP2 och OP1=Omläggningsperiod
K=konventionell</t>
        </r>
      </text>
    </comment>
    <comment ref="K8" authorId="0" shapeId="0" xr:uid="{CF3AF170-8A71-4231-81E0-CF2B2EF25D00}">
      <text>
        <r>
          <rPr>
            <sz val="9"/>
            <color indexed="81"/>
            <rFont val="Tahoma"/>
            <family val="2"/>
          </rPr>
          <t>Produkt och produktionssätt, t.ex. Havre, E
E =ekologisk
OP2 och OP1=Omläggningsperiod
K=konventionell</t>
        </r>
      </text>
    </comment>
    <comment ref="M8" authorId="0" shapeId="0" xr:uid="{1E818D09-6BCD-4ACC-8C98-89B62AD9E800}">
      <text>
        <r>
          <rPr>
            <sz val="9"/>
            <color indexed="81"/>
            <rFont val="Tahoma"/>
            <family val="2"/>
          </rPr>
          <t>Produkt och produktionssätt, t.ex. Havre, E
E =ekologisk
OP2 och OP1=Omläggningsperiod
K=konventionell</t>
        </r>
      </text>
    </comment>
    <comment ref="O8" authorId="0" shapeId="0" xr:uid="{AE5C29E4-C32B-4369-9A2C-0D4309B0DFF4}">
      <text>
        <r>
          <rPr>
            <sz val="9"/>
            <color indexed="81"/>
            <rFont val="Tahoma"/>
            <family val="2"/>
          </rPr>
          <t>Produkt och produktionssätt, t.ex. Havre, E
E =ekologisk
OP2 och OP1=Omläggningsperiod
K=konventionell</t>
        </r>
      </text>
    </comment>
    <comment ref="E9" authorId="0" shapeId="0" xr:uid="{A06E8F0F-409B-4EBB-89B3-46D0CA2992BF}">
      <text>
        <r>
          <rPr>
            <sz val="9"/>
            <color indexed="81"/>
            <rFont val="Tahoma"/>
            <charset val="1"/>
          </rPr>
          <t>Frivillig tilläggsinformation, t.ex. hektolitervikt</t>
        </r>
      </text>
    </comment>
    <comment ref="G9" authorId="0" shapeId="0" xr:uid="{2A87909F-087F-41EF-8A4F-27C09BF49B3E}">
      <text>
        <r>
          <rPr>
            <sz val="9"/>
            <color indexed="81"/>
            <rFont val="Tahoma"/>
            <family val="2"/>
          </rPr>
          <t>Frivillig tilläggsinformation, t.ex. hektolitervikt</t>
        </r>
      </text>
    </comment>
    <comment ref="I9" authorId="0" shapeId="0" xr:uid="{133AB1CD-444F-4397-B3E6-41BCDF8D42F6}">
      <text>
        <r>
          <rPr>
            <sz val="9"/>
            <color indexed="81"/>
            <rFont val="Tahoma"/>
            <family val="2"/>
          </rPr>
          <t>Frivillig tilläggsinformation, t.ex. hektolitervikt</t>
        </r>
      </text>
    </comment>
    <comment ref="K9" authorId="0" shapeId="0" xr:uid="{5A367374-E142-4411-B09A-872FBCBEC180}">
      <text>
        <r>
          <rPr>
            <sz val="9"/>
            <color indexed="81"/>
            <rFont val="Tahoma"/>
            <family val="2"/>
          </rPr>
          <t>Frivillig tilläggsinformation, t.ex. hektolitervikt</t>
        </r>
      </text>
    </comment>
    <comment ref="M9" authorId="0" shapeId="0" xr:uid="{4343E68B-4759-479A-BF5D-CC47ACD6349A}">
      <text>
        <r>
          <rPr>
            <sz val="9"/>
            <color indexed="81"/>
            <rFont val="Tahoma"/>
            <family val="2"/>
          </rPr>
          <t>Frivillig tilläggsinformation, t.ex. hektolitervikt</t>
        </r>
      </text>
    </comment>
    <comment ref="O9" authorId="0" shapeId="0" xr:uid="{E57AAD73-5A8E-427C-BEBA-34C01A9120DF}">
      <text>
        <r>
          <rPr>
            <sz val="9"/>
            <color indexed="81"/>
            <rFont val="Tahoma"/>
            <family val="2"/>
          </rPr>
          <t>Frivillig tilläggsinformation, t.ex. hektolitervikt</t>
        </r>
      </text>
    </comment>
    <comment ref="E10" authorId="0" shapeId="0" xr:uid="{84725765-9B66-40A8-B7B0-044FC84E4125}">
      <text>
        <r>
          <rPr>
            <sz val="9"/>
            <color indexed="81"/>
            <rFont val="Tahoma"/>
            <family val="2"/>
          </rPr>
          <t>Lagringsplats, t.ex. Silo 1</t>
        </r>
        <r>
          <rPr>
            <sz val="9"/>
            <color indexed="81"/>
            <rFont val="Tahoma"/>
            <charset val="1"/>
          </rPr>
          <t xml:space="preserve">
</t>
        </r>
      </text>
    </comment>
    <comment ref="G10" authorId="0" shapeId="0" xr:uid="{C4139086-3627-4E30-B9F5-45F968BA99A5}">
      <text>
        <r>
          <rPr>
            <sz val="9"/>
            <color indexed="81"/>
            <rFont val="Tahoma"/>
            <family val="2"/>
          </rPr>
          <t>Lagringsplats, t.ex. Silo 1</t>
        </r>
        <r>
          <rPr>
            <sz val="9"/>
            <color indexed="81"/>
            <rFont val="Tahoma"/>
            <charset val="1"/>
          </rPr>
          <t xml:space="preserve">
</t>
        </r>
      </text>
    </comment>
    <comment ref="I10" authorId="0" shapeId="0" xr:uid="{7C7259BD-3102-4FB5-A358-E1DA2BCCCE17}">
      <text>
        <r>
          <rPr>
            <sz val="9"/>
            <color indexed="81"/>
            <rFont val="Tahoma"/>
            <charset val="1"/>
          </rPr>
          <t>Lagringsplats, t.ex. Silo 1</t>
        </r>
      </text>
    </comment>
    <comment ref="K10" authorId="0" shapeId="0" xr:uid="{E73FA72B-9A06-4FB5-A419-434E11B6F6F7}">
      <text>
        <r>
          <rPr>
            <sz val="9"/>
            <color indexed="81"/>
            <rFont val="Tahoma"/>
            <family val="2"/>
          </rPr>
          <t>Lagringsplats, t.ex. Silo 1</t>
        </r>
        <r>
          <rPr>
            <sz val="9"/>
            <color indexed="81"/>
            <rFont val="Tahoma"/>
            <charset val="1"/>
          </rPr>
          <t xml:space="preserve">
</t>
        </r>
      </text>
    </comment>
    <comment ref="M10" authorId="0" shapeId="0" xr:uid="{988180CF-3254-4C28-8D75-9A00EEEF0441}">
      <text>
        <r>
          <rPr>
            <sz val="9"/>
            <color indexed="81"/>
            <rFont val="Tahoma"/>
            <family val="2"/>
          </rPr>
          <t>Lagringsplats, t.ex. Silo 1</t>
        </r>
        <r>
          <rPr>
            <sz val="9"/>
            <color indexed="81"/>
            <rFont val="Tahoma"/>
            <charset val="1"/>
          </rPr>
          <t xml:space="preserve">
</t>
        </r>
      </text>
    </comment>
    <comment ref="O10" authorId="0" shapeId="0" xr:uid="{19B486E2-BECC-48B2-AA21-26956E42B243}">
      <text>
        <r>
          <rPr>
            <sz val="9"/>
            <color indexed="81"/>
            <rFont val="Tahoma"/>
            <family val="2"/>
          </rPr>
          <t>Lagringsplats, t.ex. Silo 1</t>
        </r>
        <r>
          <rPr>
            <sz val="9"/>
            <color indexed="81"/>
            <rFont val="Tahoma"/>
            <charset val="1"/>
          </rPr>
          <t xml:space="preserve">
</t>
        </r>
      </text>
    </comment>
    <comment ref="B12" authorId="0" shapeId="0" xr:uid="{00000000-0006-0000-0800-00000B000000}">
      <text>
        <r>
          <rPr>
            <sz val="9"/>
            <color indexed="81"/>
            <rFont val="Tahoma"/>
            <family val="2"/>
          </rPr>
          <t>Hämtar automatiskt det sista talet från kolumnen "resterande lager"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Satu Paananen</author>
    <author>Linda Karlsson</author>
  </authors>
  <commentList>
    <comment ref="E8" authorId="0" shapeId="0" xr:uid="{00000000-0006-0000-0900-000001000000}">
      <text>
        <r>
          <rPr>
            <sz val="9"/>
            <color indexed="81"/>
            <rFont val="Tahoma"/>
            <charset val="1"/>
          </rPr>
          <t>Lagringsplats, t.ex. Silo 1</t>
        </r>
      </text>
    </comment>
    <comment ref="G8" authorId="0" shapeId="0" xr:uid="{00000000-0006-0000-0900-000002000000}">
      <text>
        <r>
          <rPr>
            <sz val="9"/>
            <color indexed="81"/>
            <rFont val="Tahoma"/>
            <family val="2"/>
          </rPr>
          <t>Lagringsplats, t.ex. Silo 1</t>
        </r>
      </text>
    </comment>
    <comment ref="I8" authorId="0" shapeId="0" xr:uid="{00000000-0006-0000-0900-000003000000}">
      <text>
        <r>
          <rPr>
            <sz val="9"/>
            <color indexed="81"/>
            <rFont val="Tahoma"/>
            <family val="2"/>
          </rPr>
          <t>Lagringsplats, t.ex. Silo 1</t>
        </r>
      </text>
    </comment>
    <comment ref="K8" authorId="0" shapeId="0" xr:uid="{00000000-0006-0000-0900-000004000000}">
      <text>
        <r>
          <rPr>
            <sz val="9"/>
            <color indexed="81"/>
            <rFont val="Tahoma"/>
            <family val="2"/>
          </rPr>
          <t>Lagringsplats, t.ex. Silo 1</t>
        </r>
      </text>
    </comment>
    <comment ref="M8" authorId="0" shapeId="0" xr:uid="{00000000-0006-0000-0900-000005000000}">
      <text>
        <r>
          <rPr>
            <sz val="9"/>
            <color indexed="81"/>
            <rFont val="Tahoma"/>
            <family val="2"/>
          </rPr>
          <t>Lagringsplats, t.ex. Silo 1</t>
        </r>
      </text>
    </comment>
    <comment ref="O8" authorId="0" shapeId="0" xr:uid="{1DECFF1C-1668-412E-953B-34E2EACC683C}">
      <text>
        <r>
          <rPr>
            <sz val="9"/>
            <color indexed="81"/>
            <rFont val="Tahoma"/>
            <family val="2"/>
          </rPr>
          <t>Lagringsplats, t.ex. Silo 1</t>
        </r>
      </text>
    </comment>
    <comment ref="E9" authorId="0" shapeId="0" xr:uid="{00000000-0006-0000-0900-000006000000}">
      <text>
        <r>
          <rPr>
            <sz val="9"/>
            <color indexed="81"/>
            <rFont val="Tahoma"/>
            <charset val="1"/>
          </rPr>
          <t>Produkt och produktionssätt, t.ex. Havre, E
E =ekologisk
OP2 och OP1=Omläggningsperiod
K=konventionell</t>
        </r>
      </text>
    </comment>
    <comment ref="G9" authorId="1" shapeId="0" xr:uid="{468DEC3F-2412-4571-B315-650B1B86D305}">
      <text>
        <r>
          <rPr>
            <sz val="9"/>
            <color indexed="81"/>
            <rFont val="Tahoma"/>
            <family val="2"/>
          </rPr>
          <t>Produkt och produktionssätt, t.ex. Havre, E
E =ekologisk
OP2 och OP1=Omläggningsperiod
K=konventionell</t>
        </r>
      </text>
    </comment>
    <comment ref="I9" authorId="0" shapeId="0" xr:uid="{00000000-0006-0000-0900-000008000000}">
      <text>
        <r>
          <rPr>
            <sz val="9"/>
            <color indexed="81"/>
            <rFont val="Tahoma"/>
            <charset val="1"/>
          </rPr>
          <t>Produkt och produktionssätt, t.ex. Havre, E
E =ekologisk
OP2 och OP1=Omläggningsperiod
K=konventionell</t>
        </r>
      </text>
    </comment>
    <comment ref="K9" authorId="0" shapeId="0" xr:uid="{00000000-0006-0000-0900-000009000000}">
      <text>
        <r>
          <rPr>
            <sz val="9"/>
            <color indexed="81"/>
            <rFont val="Tahoma"/>
            <charset val="1"/>
          </rPr>
          <t>Produkt och produktionssätt, t.ex. Havre, E
E =ekologisk
OP2 och OP1=Omläggningsperiod
K=konventionell</t>
        </r>
      </text>
    </comment>
    <comment ref="M9" authorId="0" shapeId="0" xr:uid="{00000000-0006-0000-0900-00000A000000}">
      <text>
        <r>
          <rPr>
            <sz val="9"/>
            <color indexed="81"/>
            <rFont val="Tahoma"/>
            <family val="2"/>
          </rPr>
          <t>Produkt och produktionssätt, t.ex. Havre, E
E =ekologisk
OP2 och OP1=Omläggningsperiod
K=konventionell</t>
        </r>
      </text>
    </comment>
    <comment ref="O9" authorId="0" shapeId="0" xr:uid="{3F039216-607A-415E-8207-03A192F82D0E}">
      <text>
        <r>
          <rPr>
            <sz val="9"/>
            <color indexed="81"/>
            <rFont val="Tahoma"/>
            <family val="2"/>
          </rPr>
          <t>Produkt och produktionssätt, t.ex. Havre, E
E =ekologisk
OP2 och OP1=Omläggningsperiod
K=konventionell</t>
        </r>
      </text>
    </comment>
    <comment ref="B11" authorId="0" shapeId="0" xr:uid="{00000000-0006-0000-0900-00000B000000}">
      <text>
        <r>
          <rPr>
            <sz val="9"/>
            <color indexed="81"/>
            <rFont val="Tahoma"/>
            <family val="2"/>
          </rPr>
          <t>Hämtar automatiskt det sista talet från kolumnen "resterande lager"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A00-000001000000}">
      <text>
        <r>
          <rPr>
            <sz val="9"/>
            <color indexed="81"/>
            <rFont val="Tahoma"/>
            <family val="2"/>
          </rPr>
          <t>Lagringsplats, t.ex. Silo 1</t>
        </r>
      </text>
    </comment>
    <comment ref="G8" authorId="0" shapeId="0" xr:uid="{00000000-0006-0000-0A00-000002000000}">
      <text>
        <r>
          <rPr>
            <sz val="9"/>
            <color indexed="81"/>
            <rFont val="Tahoma"/>
            <family val="2"/>
          </rPr>
          <t>Lagringsplats, t.ex. Silo 1</t>
        </r>
      </text>
    </comment>
    <comment ref="I8" authorId="0" shapeId="0" xr:uid="{00000000-0006-0000-0A00-000003000000}">
      <text>
        <r>
          <rPr>
            <sz val="9"/>
            <color indexed="81"/>
            <rFont val="Tahoma"/>
            <family val="2"/>
          </rPr>
          <t>Lagringsplats, t.ex. Silo 1</t>
        </r>
      </text>
    </comment>
    <comment ref="K8" authorId="0" shapeId="0" xr:uid="{00000000-0006-0000-0A00-000004000000}">
      <text>
        <r>
          <rPr>
            <sz val="9"/>
            <color indexed="81"/>
            <rFont val="Tahoma"/>
            <family val="2"/>
          </rPr>
          <t>Lagringsplats, t.ex. Silo 1</t>
        </r>
      </text>
    </comment>
    <comment ref="M8" authorId="0" shapeId="0" xr:uid="{00000000-0006-0000-0A00-000005000000}">
      <text>
        <r>
          <rPr>
            <sz val="9"/>
            <color indexed="81"/>
            <rFont val="Tahoma"/>
            <family val="2"/>
          </rPr>
          <t>Lagringsplats, t.ex. Silo 1</t>
        </r>
      </text>
    </comment>
    <comment ref="O8" authorId="0" shapeId="0" xr:uid="{5CF3C983-8716-43D3-B1DC-70D8A97B218C}">
      <text>
        <r>
          <rPr>
            <sz val="9"/>
            <color indexed="81"/>
            <rFont val="Tahoma"/>
            <family val="2"/>
          </rPr>
          <t>Lagringsplats, t.ex. Silo 1</t>
        </r>
      </text>
    </comment>
    <comment ref="E9" authorId="0" shapeId="0" xr:uid="{00000000-0006-0000-0A00-000006000000}">
      <text>
        <r>
          <rPr>
            <sz val="9"/>
            <color indexed="81"/>
            <rFont val="Tahoma"/>
            <charset val="1"/>
          </rPr>
          <t>Produkt och produktionssätt, t.ex. Havre, E
E =ekologisk
OP2 och OP1=Omläggningsperiod
K=konventionell</t>
        </r>
      </text>
    </comment>
    <comment ref="G9" authorId="0" shapeId="0" xr:uid="{00000000-0006-0000-0A00-000007000000}">
      <text>
        <r>
          <rPr>
            <sz val="9"/>
            <color indexed="81"/>
            <rFont val="Tahoma"/>
            <family val="2"/>
          </rPr>
          <t>Produkt och produktionssätt, t.ex. Havre, E
E =ekologisk
OP2 och OP1=Omläggningsperiod
K=konventionell</t>
        </r>
      </text>
    </comment>
    <comment ref="I9" authorId="0" shapeId="0" xr:uid="{00000000-0006-0000-0A00-000008000000}">
      <text>
        <r>
          <rPr>
            <sz val="9"/>
            <color indexed="81"/>
            <rFont val="Tahoma"/>
            <family val="2"/>
          </rPr>
          <t>Produkt och produktionssätt, t.ex. Havre, E
E =ekologisk
OP2 och OP1=Omläggningsperiod
K=konventionell</t>
        </r>
      </text>
    </comment>
    <comment ref="K9" authorId="0" shapeId="0" xr:uid="{00000000-0006-0000-0A00-000009000000}">
      <text>
        <r>
          <rPr>
            <sz val="9"/>
            <color indexed="81"/>
            <rFont val="Tahoma"/>
            <family val="2"/>
          </rPr>
          <t>Produkt och produktionssätt, t.ex. Havre, E
E =ekologisk
OP2 och OP1=Omläggningsperiod
K=konventionell</t>
        </r>
      </text>
    </comment>
    <comment ref="M9" authorId="0" shapeId="0" xr:uid="{00000000-0006-0000-0A00-00000A000000}">
      <text>
        <r>
          <rPr>
            <sz val="9"/>
            <color indexed="81"/>
            <rFont val="Tahoma"/>
            <family val="2"/>
          </rPr>
          <t>Produkt och produktionssätt, t.ex. Havre, E
E =ekologisk
OP2 och OP1=Omläggningsperiod
K=konventionell</t>
        </r>
      </text>
    </comment>
    <comment ref="O9" authorId="0" shapeId="0" xr:uid="{A633476B-F737-44A9-BC64-2CA589D14452}">
      <text>
        <r>
          <rPr>
            <sz val="9"/>
            <color indexed="81"/>
            <rFont val="Tahoma"/>
            <family val="2"/>
          </rPr>
          <t>Produkt och produktionssätt, t.ex. Havre, E
E =ekologisk
OP2 och OP1=Omläggningsperiod
K=konventionell</t>
        </r>
      </text>
    </comment>
    <comment ref="B11" authorId="0" shapeId="0" xr:uid="{00000000-0006-0000-0A00-00000B000000}">
      <text>
        <r>
          <rPr>
            <sz val="9"/>
            <color indexed="81"/>
            <rFont val="Tahoma"/>
            <family val="2"/>
          </rPr>
          <t>Hämtar automatiskt det sista talet från kolumnen "resterande lager"</t>
        </r>
      </text>
    </comment>
  </commentList>
</comments>
</file>

<file path=xl/sharedStrings.xml><?xml version="1.0" encoding="utf-8"?>
<sst xmlns="http://schemas.openxmlformats.org/spreadsheetml/2006/main" count="326" uniqueCount="107">
  <si>
    <t>kg</t>
  </si>
  <si>
    <t>Varastotase</t>
  </si>
  <si>
    <t>kpl</t>
  </si>
  <si>
    <t>m3 x 10 = hl</t>
  </si>
  <si>
    <t>hl / 10 = m3</t>
  </si>
  <si>
    <t>€</t>
  </si>
  <si>
    <t>Spannmål</t>
  </si>
  <si>
    <t>Baljväxter</t>
  </si>
  <si>
    <t>Övrigt</t>
  </si>
  <si>
    <t>Gödsel</t>
  </si>
  <si>
    <t>Balar</t>
  </si>
  <si>
    <t>Småfrön</t>
  </si>
  <si>
    <t>Oljeväxter</t>
  </si>
  <si>
    <t>alla</t>
  </si>
  <si>
    <t>kg eller st</t>
  </si>
  <si>
    <t>Instruktioner och tips för användningen av modellen för lagerbokföring</t>
  </si>
  <si>
    <t>Allmänna instruktioner</t>
  </si>
  <si>
    <t>Du kan lagerbokföra per produktgrupp/produkt eller per lagerställe. Vid bokföring per lagerställe är produkterna indelade i egna lager och externa lager. Märk tydligt ut vilka lager som är gårdens egna och vilka som är andras, om gemensamma lager används.</t>
  </si>
  <si>
    <t>Kom ihåg att uppdatera informationen om lagrens plats också i ekoplanen (t.ex. gårdskarta, silokarta). Beskriv också i ekoplanen hur du upskattar eller beräknar lagermängden.</t>
  </si>
  <si>
    <t>Översikt - fliken</t>
  </si>
  <si>
    <t>Lagervärde - fliken</t>
  </si>
  <si>
    <t>Sista fliken i filen. Produkterna och lagerinformationen överförs automatiskt från översiktstabellen. Fyll i enhetspriset i den vita cellen, notera att enheten måste vara den samma som i lagerbokföringen. Om t.ex. kilogram (kg) används i bokföringen måste enhetspriset också vara € / kg. I cellen F8 beräknas det totala värdet för hela lagret. Värdet för varje produktgrupp beräknas separat bredvid titelkoulmen för i fråga varande produkt.</t>
  </si>
  <si>
    <t>Lager - flikarna</t>
  </si>
  <si>
    <t>Onödiga flikar kan raderas, döljas eller döpas om med höger musknapp på fliken. Det gör inget om det finns överlopps flikar.</t>
  </si>
  <si>
    <t>Att lägga till flikar</t>
  </si>
  <si>
    <t>Du kan lägga till flikar genom kopiera de flikar som finns, genom att högerklicka på fliken du vill kopiera. (Flytta eller kopiera&gt; välj före vilken flikden nya fliken ska placeras&gt; markera "skapa en kopia"&gt; OK). Observera att de kopierade flikarna inte automatiskt överförs till sidan Översikt.</t>
  </si>
  <si>
    <t>Att lägga till rader i lager-flikarna</t>
  </si>
  <si>
    <t>Använd vänster musknapp för att måla raden över hela tabellens bredd. En liten fyrkant visas i det nedre högra hörnet av det målade området, ta tag i den med musen och dra rutan nedåt för att kopiera cellerna och formateringen ovan. Observera att texter och siffror också kopieras. Kontrollera att lagerbalansen också är uppdaterad för dessa nya celler.</t>
  </si>
  <si>
    <t>Ifyllande av flikarna</t>
  </si>
  <si>
    <t>Fylls i endast på fliken Översikt. Uppgifterna kopieras automatiskt därifrån till de övriga flikarna.</t>
  </si>
  <si>
    <t>Uppgifterna kopieras automatiskt till fliken Översikt.</t>
  </si>
  <si>
    <t>Rad 8: Produkt som lagras</t>
  </si>
  <si>
    <t>Rad 9: Tilläggsuppgifter om produken</t>
  </si>
  <si>
    <t>Rad 10: Lagerplats</t>
  </si>
  <si>
    <t>Rad 12: Lagersaldo</t>
  </si>
  <si>
    <t>Formeln beräknar automatiskt det aktuella lagersaldot på rad 12 och flyttar det till fliken Översikt. Om / när du behöver fler rader eller kolumner, var noga med att kopiera formlerna och kontrollera att data hämtas från rätt celler.</t>
  </si>
  <si>
    <t>Ange begynnelselagret för produkten i fråga, produktkolumnrad 13 (vit cell). Om du överför ingående saldo från de gamla lagerbokföringen, hävisa till den i Verifikat-koulmnen.</t>
  </si>
  <si>
    <t>Kolumn A: Datum</t>
  </si>
  <si>
    <t>Kolumn B: Händelse</t>
  </si>
  <si>
    <t>Kolumn C: Verifikat</t>
  </si>
  <si>
    <t>Verifikat som styrker händelsen samt dess nummer, t.ex. inköpskvitto, försäljningskvitto, försäkran om överensstämmelse</t>
  </si>
  <si>
    <t>Kolumn D: Granskning vid mottagning</t>
  </si>
  <si>
    <t>Då produkterna levereras granskas att de motsvarar beställningen samt produktionsvillkoren. Bekräftas t.ex. genom att kvittera fraktsedelen eller följebrevet.</t>
  </si>
  <si>
    <t>Kolumn E: +/- förändring</t>
  </si>
  <si>
    <t>Nyttig/ Användbar/praktisk/brukbar information</t>
  </si>
  <si>
    <t>Enhetsomvandlingar:</t>
  </si>
  <si>
    <t>hlv: hektolitervikt (kg/hl)</t>
  </si>
  <si>
    <t>hl x hlv = kg</t>
  </si>
  <si>
    <t>kg / hlv = hl</t>
  </si>
  <si>
    <t>m3 x 10 x hlv = kg</t>
  </si>
  <si>
    <t>Genomsnittliga hektolitervikter:</t>
  </si>
  <si>
    <t>ärt: 75 kg</t>
  </si>
  <si>
    <t>bondböna: 80 kg</t>
  </si>
  <si>
    <t>havre: 55 kg</t>
  </si>
  <si>
    <t>gräsfrö: 50 kg</t>
  </si>
  <si>
    <t>korn: 65 kg</t>
  </si>
  <si>
    <t>råg: 75 kg</t>
  </si>
  <si>
    <t>bovete: 50 kg</t>
  </si>
  <si>
    <t>vete: 80 kg</t>
  </si>
  <si>
    <t xml:space="preserve">
Användning av lagerbokföringsbottnen på gårdens egen risk.</t>
  </si>
  <si>
    <r>
      <rPr>
        <sz val="10"/>
        <rFont val="Calibri"/>
        <family val="2"/>
      </rPr>
      <t>©</t>
    </r>
    <r>
      <rPr>
        <sz val="10"/>
        <rFont val="Arial"/>
        <family val="2"/>
      </rPr>
      <t>Luomuisa Satakunta -projketet och Luomumpi Varsinais-Suomi -projektet, 2021</t>
    </r>
  </si>
  <si>
    <t>Gård:</t>
  </si>
  <si>
    <t>Gårdssignum:</t>
  </si>
  <si>
    <t>Produkt:</t>
  </si>
  <si>
    <t>Enhet:</t>
  </si>
  <si>
    <t>LAGERBOKFÖRING - ÖVERSIKT</t>
  </si>
  <si>
    <t>produkt</t>
  </si>
  <si>
    <t>i lager</t>
  </si>
  <si>
    <t>enhet</t>
  </si>
  <si>
    <t>lagerplats</t>
  </si>
  <si>
    <t>Fyll endast i vita celler</t>
  </si>
  <si>
    <t>Produkter som lagras</t>
  </si>
  <si>
    <t>Lagerplats</t>
  </si>
  <si>
    <t>Lagrets värde</t>
  </si>
  <si>
    <t>Datum</t>
  </si>
  <si>
    <t>Händelse</t>
  </si>
  <si>
    <t>Verifikat</t>
  </si>
  <si>
    <t>Leveransgranskning</t>
  </si>
  <si>
    <t>+/- 
förändring</t>
  </si>
  <si>
    <t>+/- förändring</t>
  </si>
  <si>
    <t>resterande lager</t>
  </si>
  <si>
    <t>á-pris</t>
  </si>
  <si>
    <t>€/enhet</t>
  </si>
  <si>
    <t>lagerärde</t>
  </si>
  <si>
    <t>lagervärde</t>
  </si>
  <si>
    <t>totalt värde</t>
  </si>
  <si>
    <t>Externa lager</t>
  </si>
  <si>
    <t>Egna lager</t>
  </si>
  <si>
    <t>Begynnelselager</t>
  </si>
  <si>
    <t>Föregående lagerbokföring</t>
  </si>
  <si>
    <t>Lagerbalans</t>
  </si>
  <si>
    <t>tn</t>
  </si>
  <si>
    <t>För tiden:</t>
  </si>
  <si>
    <t>E=ekologisk, OP1 och OP2=omläggningsperiod, K=konventionell</t>
  </si>
  <si>
    <t>Fyll endast i celler som är vita</t>
  </si>
  <si>
    <t>Genom att föra musen över de celler som har en röd trekant uppe i högra hörnet får man fram mer information samt instruktioner</t>
  </si>
  <si>
    <t>Enligt produktionsvillkoren måste lagerbokföringen sparas i fem år.</t>
  </si>
  <si>
    <t xml:space="preserve">Uppgifter om den egna gården (uppe i vänstra hörnet) fylls i endast på fliken översikt. Uppgifterna kopieras automatiskt till de andra flikarna. Fyll också i start- och slutdatum för lagerbokföringen. </t>
  </si>
  <si>
    <t>B1 och B2: Uppgifter om gården</t>
  </si>
  <si>
    <t>B3 och B4: Produkt/Produktgrupp som lagras samt enhet</t>
  </si>
  <si>
    <t>Produkt som ska lagras och produktionsmetod (t.ex. havre E, Matty) eller lagringsplats (t.ex. Silo 1)</t>
  </si>
  <si>
    <t>Ytterligare information om produkten som lagras, t.ex. hektolitervikt. Informationen är för gårdens eget bruk, detta är inte obligatorisk information.</t>
  </si>
  <si>
    <t>Ange lagringsplatsen här, t.ex. Silo 1</t>
  </si>
  <si>
    <t>Rad 13: Begynnelselager</t>
  </si>
  <si>
    <t>Fyll i  datumet då lagerhändelsen ägde rum, t.ex. då den sålda skörden lämnat lagret.</t>
  </si>
  <si>
    <t>Skriv en förklaring för lagerhändelsen. Inköp - till vem? / Försäljning - till vem? / Sådd / Skörd / Rättelse av lagerbalans / Svinnetc.</t>
  </si>
  <si>
    <t>Ange antal transaktioner. Ett minustecken behöver läggas framför en produkt som har lämnat lagret, ingenting behöver läggas till framför den produkt som har gått in i lagret, dvs bara en siffra (+-tecknet går att använda framför, men behövs inte). Formeln uppdaterar lagersaldot på rad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</si>
</sst>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13" x14ac:knownFonts="1">
    <font>
      <sz val="10"/>
      <name val="Arial"/>
    </font>
    <font>
      <b/>
      <sz val="12"/>
      <name val="Arial"/>
      <family val="2"/>
    </font>
    <font>
      <b/>
      <sz val="10"/>
      <name val="Arial"/>
      <family val="2"/>
    </font>
    <font>
      <u/>
      <sz val="10"/>
      <name val="Arial"/>
      <family val="2"/>
    </font>
    <font>
      <sz val="10"/>
      <name val="Arial"/>
      <family val="2"/>
    </font>
    <font>
      <b/>
      <sz val="10"/>
      <color theme="1"/>
      <name val="Arial"/>
      <family val="2"/>
    </font>
    <font>
      <sz val="10"/>
      <color theme="1"/>
      <name val="Arial"/>
      <family val="2"/>
    </font>
    <font>
      <sz val="8"/>
      <name val="Arial"/>
    </font>
    <font>
      <sz val="9"/>
      <color indexed="81"/>
      <name val="Tahoma"/>
      <charset val="1"/>
    </font>
    <font>
      <sz val="10"/>
      <color rgb="FFFF0000"/>
      <name val="Arial"/>
      <family val="2"/>
    </font>
    <font>
      <sz val="10"/>
      <name val="Calibri"/>
      <family val="2"/>
    </font>
    <font>
      <sz val="9"/>
      <color indexed="81"/>
      <name val="Tahoma"/>
      <family val="2"/>
    </font>
    <font>
      <sz val="11"/>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170">
    <xf numFmtId="0" fontId="0" fillId="0" borderId="0" xfId="0"/>
    <xf numFmtId="0" fontId="1" fillId="0" borderId="0" xfId="0" applyFont="1"/>
    <xf numFmtId="14" fontId="0" fillId="0" borderId="0" xfId="0" applyNumberFormat="1"/>
    <xf numFmtId="0" fontId="3" fillId="0" borderId="0" xfId="0" applyFont="1"/>
    <xf numFmtId="0" fontId="4" fillId="0" borderId="0" xfId="0" applyFont="1"/>
    <xf numFmtId="0" fontId="4" fillId="0" borderId="0" xfId="0" applyFont="1" applyAlignment="1">
      <alignment horizontal="left"/>
    </xf>
    <xf numFmtId="0" fontId="4" fillId="0" borderId="1" xfId="1" applyBorder="1" applyAlignment="1">
      <alignment wrapText="1" shrinkToFit="1"/>
    </xf>
    <xf numFmtId="0" fontId="4" fillId="0" borderId="9" xfId="1" applyBorder="1" applyAlignment="1">
      <alignment wrapText="1" shrinkToFit="1"/>
    </xf>
    <xf numFmtId="0" fontId="4" fillId="0" borderId="10" xfId="1" applyBorder="1" applyAlignment="1">
      <alignment horizontal="center" wrapText="1" shrinkToFit="1"/>
    </xf>
    <xf numFmtId="3" fontId="4" fillId="0" borderId="12" xfId="1" applyNumberFormat="1" applyBorder="1" applyAlignment="1">
      <alignment horizontal="right" wrapText="1" shrinkToFit="1"/>
    </xf>
    <xf numFmtId="3" fontId="4" fillId="0" borderId="12" xfId="1" applyNumberFormat="1" applyBorder="1" applyAlignment="1">
      <alignment horizontal="right" wrapText="1"/>
    </xf>
    <xf numFmtId="0" fontId="4" fillId="0" borderId="13" xfId="1" applyBorder="1" applyAlignment="1">
      <alignment horizontal="center" wrapText="1" shrinkToFit="1"/>
    </xf>
    <xf numFmtId="3" fontId="4" fillId="0" borderId="14" xfId="1" quotePrefix="1" applyNumberFormat="1" applyBorder="1" applyAlignment="1">
      <alignment horizontal="right" wrapText="1" shrinkToFit="1"/>
    </xf>
    <xf numFmtId="3" fontId="4" fillId="0" borderId="14" xfId="1" applyNumberFormat="1" applyBorder="1" applyAlignment="1">
      <alignment horizontal="right" wrapText="1" shrinkToFit="1"/>
    </xf>
    <xf numFmtId="3" fontId="4" fillId="0" borderId="14" xfId="1" applyNumberFormat="1" applyBorder="1" applyAlignment="1">
      <alignment horizontal="right" wrapText="1"/>
    </xf>
    <xf numFmtId="0" fontId="6" fillId="0" borderId="1" xfId="0" applyFont="1" applyBorder="1" applyAlignment="1">
      <alignment wrapText="1"/>
    </xf>
    <xf numFmtId="0" fontId="6" fillId="0" borderId="1" xfId="0" applyFont="1" applyBorder="1"/>
    <xf numFmtId="0" fontId="6" fillId="0" borderId="13" xfId="0" applyFont="1" applyBorder="1" applyAlignment="1">
      <alignment horizontal="center"/>
    </xf>
    <xf numFmtId="3" fontId="6" fillId="0" borderId="14" xfId="0" quotePrefix="1" applyNumberFormat="1" applyFont="1" applyBorder="1" applyAlignment="1">
      <alignment horizontal="right"/>
    </xf>
    <xf numFmtId="3" fontId="6" fillId="0" borderId="14" xfId="0" applyNumberFormat="1" applyFont="1" applyBorder="1" applyAlignment="1">
      <alignment horizontal="right"/>
    </xf>
    <xf numFmtId="0" fontId="6" fillId="0" borderId="13" xfId="0"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xf numFmtId="49" fontId="0" fillId="0" borderId="0" xfId="0" applyNumberFormat="1"/>
    <xf numFmtId="49" fontId="4" fillId="0" borderId="0" xfId="0" applyNumberFormat="1" applyFont="1"/>
    <xf numFmtId="0" fontId="2" fillId="0" borderId="10" xfId="0" applyFont="1" applyFill="1" applyBorder="1" applyAlignment="1">
      <alignment vertical="top"/>
    </xf>
    <xf numFmtId="14" fontId="4" fillId="0" borderId="9" xfId="1" applyNumberFormat="1" applyBorder="1" applyAlignment="1">
      <alignment horizontal="right" wrapText="1"/>
    </xf>
    <xf numFmtId="14" fontId="4" fillId="0" borderId="1" xfId="1" applyNumberFormat="1" applyBorder="1" applyAlignment="1">
      <alignment horizontal="right" wrapText="1"/>
    </xf>
    <xf numFmtId="14" fontId="6" fillId="0" borderId="1" xfId="0" applyNumberFormat="1" applyFont="1" applyBorder="1" applyAlignment="1">
      <alignment horizontal="right"/>
    </xf>
    <xf numFmtId="3" fontId="4" fillId="0" borderId="12" xfId="1" applyNumberFormat="1" applyFill="1" applyBorder="1" applyAlignment="1">
      <alignment horizontal="right" wrapText="1"/>
    </xf>
    <xf numFmtId="3" fontId="4" fillId="0" borderId="14" xfId="1" applyNumberFormat="1" applyFill="1" applyBorder="1" applyAlignment="1">
      <alignment horizontal="right" wrapText="1"/>
    </xf>
    <xf numFmtId="3" fontId="6" fillId="0" borderId="14" xfId="0" applyNumberFormat="1" applyFont="1" applyFill="1" applyBorder="1" applyAlignment="1">
      <alignment horizontal="right"/>
    </xf>
    <xf numFmtId="3" fontId="6" fillId="0" borderId="14" xfId="0" quotePrefix="1" applyNumberFormat="1" applyFont="1" applyFill="1" applyBorder="1" applyAlignment="1">
      <alignment horizontal="right"/>
    </xf>
    <xf numFmtId="0" fontId="4" fillId="2" borderId="20" xfId="1" quotePrefix="1" applyFill="1" applyBorder="1" applyAlignment="1">
      <alignment horizontal="center" wrapText="1"/>
    </xf>
    <xf numFmtId="0" fontId="4" fillId="2" borderId="8" xfId="1" applyFill="1" applyBorder="1" applyAlignment="1">
      <alignment horizontal="center" wrapText="1"/>
    </xf>
    <xf numFmtId="0" fontId="4" fillId="2" borderId="7" xfId="1" quotePrefix="1" applyFill="1" applyBorder="1" applyAlignment="1">
      <alignment horizontal="center" wrapText="1"/>
    </xf>
    <xf numFmtId="49" fontId="2" fillId="4" borderId="9" xfId="1" applyNumberFormat="1" applyFont="1" applyFill="1" applyBorder="1" applyAlignment="1">
      <alignment horizontal="center" wrapText="1"/>
    </xf>
    <xf numFmtId="0" fontId="2" fillId="4" borderId="9" xfId="1" applyFont="1" applyFill="1" applyBorder="1" applyAlignment="1">
      <alignment horizontal="center" wrapText="1"/>
    </xf>
    <xf numFmtId="0" fontId="2" fillId="4" borderId="9" xfId="1" applyFont="1" applyFill="1" applyBorder="1" applyAlignment="1">
      <alignment horizontal="center"/>
    </xf>
    <xf numFmtId="14" fontId="6" fillId="0" borderId="1" xfId="0" applyNumberFormat="1" applyFont="1" applyFill="1" applyBorder="1" applyAlignment="1">
      <alignment horizontal="right"/>
    </xf>
    <xf numFmtId="0" fontId="6" fillId="0" borderId="1" xfId="0" applyFont="1" applyFill="1" applyBorder="1" applyAlignment="1">
      <alignment wrapText="1"/>
    </xf>
    <xf numFmtId="0" fontId="6" fillId="0" borderId="1" xfId="0" applyFont="1" applyFill="1" applyBorder="1"/>
    <xf numFmtId="0" fontId="6" fillId="0" borderId="13" xfId="0" applyFont="1" applyFill="1" applyBorder="1" applyAlignment="1">
      <alignment horizontal="center"/>
    </xf>
    <xf numFmtId="0" fontId="2" fillId="4" borderId="9" xfId="1" quotePrefix="1" applyFont="1" applyFill="1" applyBorder="1" applyAlignment="1">
      <alignment horizontal="center" wrapText="1"/>
    </xf>
    <xf numFmtId="0" fontId="2" fillId="0" borderId="0" xfId="0" applyFont="1" applyFill="1"/>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6"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3" fontId="0" fillId="3" borderId="1" xfId="0" applyNumberFormat="1" applyFill="1" applyBorder="1" applyAlignment="1">
      <alignment horizontal="center" vertical="center" shrinkToFit="1"/>
    </xf>
    <xf numFmtId="3" fontId="0" fillId="5" borderId="1" xfId="0" applyNumberFormat="1" applyFill="1" applyBorder="1" applyAlignment="1">
      <alignment horizontal="center" vertical="center" shrinkToFit="1"/>
    </xf>
    <xf numFmtId="49"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3" fontId="0" fillId="4" borderId="1" xfId="0" applyNumberFormat="1" applyFill="1" applyBorder="1" applyAlignment="1">
      <alignment horizontal="center" vertical="center" shrinkToFit="1"/>
    </xf>
    <xf numFmtId="3" fontId="0" fillId="6" borderId="1" xfId="0" applyNumberFormat="1" applyFill="1" applyBorder="1" applyAlignment="1">
      <alignment horizontal="center" vertical="center" shrinkToFit="1"/>
    </xf>
    <xf numFmtId="3" fontId="4" fillId="4" borderId="11" xfId="1" applyNumberFormat="1" applyFill="1" applyBorder="1" applyAlignment="1">
      <alignment horizontal="right" wrapText="1" shrinkToFit="1"/>
    </xf>
    <xf numFmtId="3" fontId="4" fillId="4" borderId="15" xfId="1" applyNumberFormat="1" applyFill="1" applyBorder="1" applyAlignment="1">
      <alignment horizontal="right" wrapText="1"/>
    </xf>
    <xf numFmtId="49" fontId="2" fillId="4" borderId="0" xfId="0" applyNumberFormat="1" applyFont="1" applyFill="1"/>
    <xf numFmtId="49" fontId="0" fillId="4" borderId="0" xfId="0" applyNumberFormat="1" applyFill="1"/>
    <xf numFmtId="3" fontId="4" fillId="4" borderId="15" xfId="1" applyNumberFormat="1" applyFill="1" applyBorder="1" applyAlignment="1">
      <alignment horizontal="right" wrapText="1" shrinkToFit="1"/>
    </xf>
    <xf numFmtId="3" fontId="4" fillId="4" borderId="15" xfId="1" applyNumberFormat="1" applyFont="1" applyFill="1" applyBorder="1" applyAlignment="1">
      <alignment horizontal="right" wrapText="1" shrinkToFit="1"/>
    </xf>
    <xf numFmtId="3" fontId="4" fillId="4" borderId="11" xfId="1" applyNumberFormat="1" applyFill="1" applyBorder="1" applyAlignment="1">
      <alignment horizontal="right" wrapText="1"/>
    </xf>
    <xf numFmtId="0" fontId="9" fillId="0" borderId="0" xfId="0" applyFont="1"/>
    <xf numFmtId="0" fontId="2" fillId="7" borderId="0" xfId="0" applyFont="1" applyFill="1"/>
    <xf numFmtId="49" fontId="5" fillId="4" borderId="0" xfId="0" applyNumberFormat="1" applyFont="1" applyFill="1"/>
    <xf numFmtId="49" fontId="2" fillId="4" borderId="0" xfId="1" applyNumberFormat="1" applyFont="1" applyFill="1"/>
    <xf numFmtId="0" fontId="4" fillId="4" borderId="0" xfId="0" applyFont="1" applyFill="1"/>
    <xf numFmtId="0" fontId="0" fillId="4" borderId="0" xfId="0" applyFill="1"/>
    <xf numFmtId="0" fontId="4" fillId="0" borderId="0" xfId="0" quotePrefix="1" applyFont="1"/>
    <xf numFmtId="0" fontId="0" fillId="0" borderId="0" xfId="0" applyAlignment="1">
      <alignment wrapText="1"/>
    </xf>
    <xf numFmtId="0" fontId="4" fillId="0" borderId="0" xfId="0" applyFont="1" applyAlignment="1">
      <alignment wrapText="1"/>
    </xf>
    <xf numFmtId="0" fontId="0" fillId="7" borderId="0" xfId="0" applyFill="1" applyAlignment="1">
      <alignment wrapText="1"/>
    </xf>
    <xf numFmtId="0" fontId="2" fillId="7" borderId="0" xfId="0" applyFont="1" applyFill="1" applyAlignment="1">
      <alignment wrapText="1"/>
    </xf>
    <xf numFmtId="0" fontId="12" fillId="0" borderId="0" xfId="0" applyFont="1" applyAlignment="1">
      <alignment vertical="center" wrapText="1"/>
    </xf>
    <xf numFmtId="1" fontId="4" fillId="0" borderId="0" xfId="0" applyNumberFormat="1" applyFont="1" applyAlignment="1">
      <alignment horizontal="left"/>
    </xf>
    <xf numFmtId="0" fontId="0" fillId="4" borderId="0" xfId="0" applyNumberFormat="1" applyFill="1"/>
    <xf numFmtId="1" fontId="0" fillId="4" borderId="0" xfId="0" applyNumberFormat="1" applyFill="1"/>
    <xf numFmtId="0" fontId="2" fillId="0" borderId="0" xfId="0" applyFont="1"/>
    <xf numFmtId="164" fontId="0" fillId="0" borderId="0" xfId="0" applyNumberFormat="1"/>
    <xf numFmtId="165" fontId="1" fillId="0" borderId="0" xfId="0" applyNumberFormat="1" applyFont="1"/>
    <xf numFmtId="165" fontId="0" fillId="0" borderId="0" xfId="0" applyNumberFormat="1"/>
    <xf numFmtId="165" fontId="4" fillId="0" borderId="0" xfId="0" applyNumberFormat="1" applyFont="1"/>
    <xf numFmtId="165" fontId="0" fillId="0" borderId="1" xfId="0" applyNumberFormat="1" applyBorder="1"/>
    <xf numFmtId="164" fontId="0" fillId="3" borderId="1" xfId="0" applyNumberFormat="1" applyFill="1" applyBorder="1"/>
    <xf numFmtId="164" fontId="0" fillId="5" borderId="1" xfId="0" applyNumberFormat="1" applyFill="1" applyBorder="1"/>
    <xf numFmtId="164" fontId="2" fillId="3" borderId="16" xfId="0" applyNumberFormat="1" applyFont="1" applyFill="1" applyBorder="1" applyAlignment="1">
      <alignment vertical="center"/>
    </xf>
    <xf numFmtId="164" fontId="2" fillId="5" borderId="16" xfId="0" applyNumberFormat="1" applyFont="1" applyFill="1" applyBorder="1" applyAlignment="1">
      <alignment vertical="center"/>
    </xf>
    <xf numFmtId="0" fontId="0" fillId="5" borderId="1" xfId="0" applyFill="1" applyBorder="1"/>
    <xf numFmtId="0" fontId="0" fillId="3" borderId="1" xfId="0" applyFill="1" applyBorder="1"/>
    <xf numFmtId="165" fontId="2" fillId="2" borderId="35" xfId="0" applyNumberFormat="1" applyFont="1" applyFill="1" applyBorder="1"/>
    <xf numFmtId="164" fontId="2" fillId="2" borderId="35" xfId="0" applyNumberFormat="1" applyFont="1" applyFill="1" applyBorder="1"/>
    <xf numFmtId="49" fontId="2" fillId="2" borderId="9" xfId="0" applyNumberFormat="1" applyFont="1" applyFill="1" applyBorder="1" applyAlignment="1">
      <alignment horizontal="center"/>
    </xf>
    <xf numFmtId="164" fontId="2" fillId="2" borderId="9" xfId="0" applyNumberFormat="1" applyFont="1" applyFill="1" applyBorder="1" applyAlignment="1">
      <alignment horizontal="center"/>
    </xf>
    <xf numFmtId="0" fontId="2" fillId="2" borderId="0" xfId="0" applyFont="1" applyFill="1"/>
    <xf numFmtId="164" fontId="2" fillId="8" borderId="9" xfId="0" applyNumberFormat="1" applyFont="1" applyFill="1" applyBorder="1" applyAlignment="1">
      <alignment horizontal="center"/>
    </xf>
    <xf numFmtId="0" fontId="0" fillId="0" borderId="0" xfId="0" applyAlignment="1">
      <alignment horizontal="center"/>
    </xf>
    <xf numFmtId="0" fontId="2" fillId="2" borderId="17" xfId="0" applyFont="1" applyFill="1" applyBorder="1" applyAlignment="1">
      <alignment horizontal="center" vertical="top"/>
    </xf>
    <xf numFmtId="0" fontId="2" fillId="2" borderId="10" xfId="0" applyFont="1" applyFill="1" applyBorder="1" applyAlignment="1">
      <alignment horizontal="center" vertical="top"/>
    </xf>
    <xf numFmtId="49" fontId="2" fillId="4"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13" xfId="0" applyNumberFormat="1" applyFont="1" applyFill="1" applyBorder="1" applyAlignment="1">
      <alignment horizontal="center" vertical="center"/>
    </xf>
    <xf numFmtId="49" fontId="2" fillId="5" borderId="16"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3" borderId="16" xfId="0" applyNumberFormat="1" applyFont="1" applyFill="1" applyBorder="1" applyAlignment="1">
      <alignment horizontal="center" vertical="center"/>
    </xf>
    <xf numFmtId="0" fontId="2" fillId="5" borderId="13" xfId="0" applyNumberFormat="1" applyFont="1" applyFill="1" applyBorder="1" applyAlignment="1">
      <alignment horizontal="center" vertical="center"/>
    </xf>
    <xf numFmtId="0" fontId="2" fillId="5" borderId="16"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0" fillId="0" borderId="29" xfId="0" applyBorder="1" applyAlignment="1">
      <alignment horizontal="center"/>
    </xf>
    <xf numFmtId="0" fontId="0" fillId="0" borderId="3" xfId="0" applyBorder="1" applyAlignment="1">
      <alignment horizontal="center"/>
    </xf>
    <xf numFmtId="0" fontId="4" fillId="0" borderId="0" xfId="1" applyFill="1" applyBorder="1" applyAlignment="1">
      <alignment horizontal="center"/>
    </xf>
    <xf numFmtId="0" fontId="4" fillId="0" borderId="6" xfId="1" applyFill="1" applyBorder="1" applyAlignment="1">
      <alignment horizontal="center"/>
    </xf>
    <xf numFmtId="0" fontId="2" fillId="2" borderId="29" xfId="1" applyFont="1" applyFill="1" applyBorder="1" applyAlignment="1">
      <alignment horizontal="center" vertical="top"/>
    </xf>
    <xf numFmtId="0" fontId="2" fillId="2" borderId="2" xfId="1" applyFont="1" applyFill="1" applyBorder="1" applyAlignment="1">
      <alignment horizontal="center" vertical="top"/>
    </xf>
    <xf numFmtId="0" fontId="2" fillId="2" borderId="3" xfId="1" applyFont="1" applyFill="1" applyBorder="1" applyAlignment="1">
      <alignment horizontal="center" vertical="top"/>
    </xf>
    <xf numFmtId="0" fontId="2" fillId="0" borderId="29" xfId="1" applyFont="1" applyFill="1" applyBorder="1" applyAlignment="1">
      <alignment horizontal="center" vertical="top" wrapText="1"/>
    </xf>
    <xf numFmtId="0" fontId="2" fillId="0" borderId="3" xfId="1" applyFont="1" applyFill="1" applyBorder="1" applyAlignment="1">
      <alignment horizontal="center" vertical="top" wrapText="1"/>
    </xf>
    <xf numFmtId="0" fontId="2" fillId="2" borderId="32" xfId="1" applyFont="1" applyFill="1" applyBorder="1" applyAlignment="1">
      <alignment horizontal="center" wrapText="1"/>
    </xf>
    <xf numFmtId="0" fontId="2" fillId="2" borderId="33" xfId="1" applyFont="1" applyFill="1" applyBorder="1" applyAlignment="1">
      <alignment horizontal="center" wrapText="1"/>
    </xf>
    <xf numFmtId="0" fontId="2" fillId="2" borderId="34" xfId="1" applyFont="1" applyFill="1" applyBorder="1" applyAlignment="1">
      <alignment horizontal="center" wrapText="1"/>
    </xf>
    <xf numFmtId="49" fontId="2" fillId="2" borderId="32" xfId="1" applyNumberFormat="1" applyFont="1" applyFill="1" applyBorder="1" applyAlignment="1">
      <alignment horizontal="center" wrapText="1"/>
    </xf>
    <xf numFmtId="49" fontId="2" fillId="2" borderId="33" xfId="1" applyNumberFormat="1" applyFont="1" applyFill="1" applyBorder="1" applyAlignment="1">
      <alignment horizontal="center" wrapText="1"/>
    </xf>
    <xf numFmtId="49" fontId="2" fillId="2" borderId="34" xfId="1" applyNumberFormat="1" applyFont="1" applyFill="1" applyBorder="1" applyAlignment="1">
      <alignment horizontal="center" wrapText="1"/>
    </xf>
    <xf numFmtId="0" fontId="2" fillId="2" borderId="31" xfId="1" applyFont="1" applyFill="1" applyBorder="1" applyAlignment="1">
      <alignment horizontal="center" wrapText="1"/>
    </xf>
    <xf numFmtId="0" fontId="2" fillId="2" borderId="6" xfId="1" applyFont="1" applyFill="1" applyBorder="1" applyAlignment="1">
      <alignment horizontal="center" wrapText="1"/>
    </xf>
    <xf numFmtId="0" fontId="2" fillId="2" borderId="30" xfId="1" applyFont="1" applyFill="1" applyBorder="1" applyAlignment="1">
      <alignment horizontal="center" wrapText="1"/>
    </xf>
    <xf numFmtId="0" fontId="2" fillId="2" borderId="32" xfId="1" applyFont="1" applyFill="1" applyBorder="1" applyAlignment="1">
      <alignment horizontal="center"/>
    </xf>
    <xf numFmtId="0" fontId="2" fillId="2" borderId="33" xfId="1" applyFont="1" applyFill="1" applyBorder="1" applyAlignment="1">
      <alignment horizontal="center"/>
    </xf>
    <xf numFmtId="0" fontId="2" fillId="2" borderId="34" xfId="1" applyFont="1" applyFill="1" applyBorder="1" applyAlignment="1">
      <alignment horizontal="center"/>
    </xf>
    <xf numFmtId="0" fontId="4" fillId="0" borderId="29" xfId="0" applyFont="1" applyBorder="1" applyAlignment="1">
      <alignment horizontal="center"/>
    </xf>
    <xf numFmtId="0" fontId="2" fillId="0" borderId="20" xfId="1" applyFont="1" applyFill="1" applyBorder="1" applyAlignment="1">
      <alignment horizontal="center" vertical="top" wrapText="1"/>
    </xf>
    <xf numFmtId="0" fontId="2" fillId="0" borderId="8" xfId="1" applyFont="1" applyFill="1" applyBorder="1" applyAlignment="1">
      <alignment horizontal="center" vertical="top"/>
    </xf>
    <xf numFmtId="49" fontId="2" fillId="2" borderId="21" xfId="1" applyNumberFormat="1" applyFont="1" applyFill="1" applyBorder="1" applyAlignment="1">
      <alignment horizontal="center" wrapText="1"/>
    </xf>
    <xf numFmtId="49" fontId="2" fillId="2" borderId="24" xfId="1" applyNumberFormat="1" applyFont="1" applyFill="1" applyBorder="1" applyAlignment="1">
      <alignment horizontal="center" wrapText="1"/>
    </xf>
    <xf numFmtId="49" fontId="2" fillId="2" borderId="18" xfId="1" applyNumberFormat="1" applyFont="1" applyFill="1" applyBorder="1" applyAlignment="1">
      <alignment horizontal="center" wrapText="1"/>
    </xf>
    <xf numFmtId="0" fontId="2" fillId="2" borderId="22" xfId="1" applyFont="1" applyFill="1" applyBorder="1" applyAlignment="1">
      <alignment horizontal="center" wrapText="1"/>
    </xf>
    <xf numFmtId="0" fontId="2" fillId="2" borderId="5" xfId="1" applyFont="1" applyFill="1" applyBorder="1" applyAlignment="1">
      <alignment horizontal="center" wrapText="1"/>
    </xf>
    <xf numFmtId="0" fontId="2" fillId="2" borderId="25" xfId="1" applyFont="1" applyFill="1" applyBorder="1" applyAlignment="1">
      <alignment horizontal="center" wrapText="1"/>
    </xf>
    <xf numFmtId="0" fontId="2" fillId="2" borderId="27" xfId="1" applyFont="1" applyFill="1" applyBorder="1" applyAlignment="1">
      <alignment horizontal="center"/>
    </xf>
    <xf numFmtId="0" fontId="2" fillId="2" borderId="4" xfId="1" applyFont="1" applyFill="1" applyBorder="1" applyAlignment="1">
      <alignment horizontal="center"/>
    </xf>
    <xf numFmtId="0" fontId="2" fillId="2" borderId="26" xfId="1" applyFont="1" applyFill="1" applyBorder="1" applyAlignment="1">
      <alignment horizontal="center"/>
    </xf>
    <xf numFmtId="0" fontId="2" fillId="2" borderId="23" xfId="1" applyFont="1" applyFill="1" applyBorder="1" applyAlignment="1">
      <alignment horizontal="center" wrapText="1"/>
    </xf>
    <xf numFmtId="0" fontId="2" fillId="2" borderId="28" xfId="1" applyFont="1" applyFill="1" applyBorder="1" applyAlignment="1">
      <alignment horizontal="center" wrapText="1"/>
    </xf>
    <xf numFmtId="0" fontId="2" fillId="2" borderId="19" xfId="1" applyFont="1" applyFill="1" applyBorder="1" applyAlignment="1">
      <alignment horizontal="center" wrapText="1"/>
    </xf>
    <xf numFmtId="49" fontId="2" fillId="3" borderId="4" xfId="0" applyNumberFormat="1" applyFont="1" applyFill="1" applyBorder="1" applyAlignment="1">
      <alignment horizontal="left" vertical="center"/>
    </xf>
    <xf numFmtId="49" fontId="2" fillId="3" borderId="13" xfId="0" applyNumberFormat="1" applyFont="1" applyFill="1" applyBorder="1" applyAlignment="1">
      <alignment horizontal="left" vertical="center"/>
    </xf>
    <xf numFmtId="49" fontId="2" fillId="5" borderId="4" xfId="0" applyNumberFormat="1" applyFont="1" applyFill="1" applyBorder="1" applyAlignment="1">
      <alignment horizontal="left" vertical="center"/>
    </xf>
    <xf numFmtId="49" fontId="2" fillId="5" borderId="13" xfId="0" applyNumberFormat="1" applyFont="1" applyFill="1" applyBorder="1" applyAlignment="1">
      <alignment horizontal="left" vertical="center"/>
    </xf>
    <xf numFmtId="49" fontId="2" fillId="5" borderId="16" xfId="0" applyNumberFormat="1" applyFont="1" applyFill="1" applyBorder="1" applyAlignment="1">
      <alignment horizontal="left" vertical="center"/>
    </xf>
    <xf numFmtId="49" fontId="2" fillId="3" borderId="16"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2">
    <cellStyle name="Normaali 2"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2975799</xdr:colOff>
      <xdr:row>45</xdr:row>
      <xdr:rowOff>131277</xdr:rowOff>
    </xdr:from>
    <xdr:to>
      <xdr:col>1</xdr:col>
      <xdr:colOff>4772025</xdr:colOff>
      <xdr:row>49</xdr:row>
      <xdr:rowOff>107788</xdr:rowOff>
    </xdr:to>
    <xdr:pic>
      <xdr:nvPicPr>
        <xdr:cNvPr id="3" name="Kuva 2">
          <a:extLst>
            <a:ext uri="{FF2B5EF4-FFF2-40B4-BE49-F238E27FC236}">
              <a16:creationId xmlns:a16="http://schemas.microsoft.com/office/drawing/2014/main" id="{E35D2ADB-7971-4052-8716-69574477C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3724" y="10084902"/>
          <a:ext cx="1796226" cy="624211"/>
        </a:xfrm>
        <a:prstGeom prst="rect">
          <a:avLst/>
        </a:prstGeom>
      </xdr:spPr>
    </xdr:pic>
    <xdr:clientData/>
  </xdr:twoCellAnchor>
  <xdr:twoCellAnchor editAs="oneCell">
    <xdr:from>
      <xdr:col>1</xdr:col>
      <xdr:colOff>1679786</xdr:colOff>
      <xdr:row>42</xdr:row>
      <xdr:rowOff>38100</xdr:rowOff>
    </xdr:from>
    <xdr:to>
      <xdr:col>1</xdr:col>
      <xdr:colOff>2934455</xdr:colOff>
      <xdr:row>49</xdr:row>
      <xdr:rowOff>152400</xdr:rowOff>
    </xdr:to>
    <xdr:pic>
      <xdr:nvPicPr>
        <xdr:cNvPr id="5" name="Kuva 4">
          <a:extLst>
            <a:ext uri="{FF2B5EF4-FFF2-40B4-BE49-F238E27FC236}">
              <a16:creationId xmlns:a16="http://schemas.microsoft.com/office/drawing/2014/main" id="{29B93A7F-4996-4241-890E-7C00A30E52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711" y="9505950"/>
          <a:ext cx="1254669" cy="1247775"/>
        </a:xfrm>
        <a:prstGeom prst="rect">
          <a:avLst/>
        </a:prstGeom>
      </xdr:spPr>
    </xdr:pic>
    <xdr:clientData/>
  </xdr:twoCellAnchor>
  <xdr:twoCellAnchor editAs="oneCell">
    <xdr:from>
      <xdr:col>1</xdr:col>
      <xdr:colOff>4931113</xdr:colOff>
      <xdr:row>47</xdr:row>
      <xdr:rowOff>47625</xdr:rowOff>
    </xdr:from>
    <xdr:to>
      <xdr:col>1</xdr:col>
      <xdr:colOff>7363028</xdr:colOff>
      <xdr:row>49</xdr:row>
      <xdr:rowOff>104775</xdr:rowOff>
    </xdr:to>
    <xdr:pic>
      <xdr:nvPicPr>
        <xdr:cNvPr id="4" name="Kuva 3">
          <a:extLst>
            <a:ext uri="{FF2B5EF4-FFF2-40B4-BE49-F238E27FC236}">
              <a16:creationId xmlns:a16="http://schemas.microsoft.com/office/drawing/2014/main" id="{398A94D1-75DB-44CB-9F38-EC1E3982D3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79038" y="10325100"/>
          <a:ext cx="2431915" cy="381000"/>
        </a:xfrm>
        <a:prstGeom prst="rect">
          <a:avLst/>
        </a:prstGeom>
      </xdr:spPr>
    </xdr:pic>
    <xdr:clientData/>
  </xdr:twoCellAnchor>
  <xdr:twoCellAnchor editAs="oneCell">
    <xdr:from>
      <xdr:col>1</xdr:col>
      <xdr:colOff>2975799</xdr:colOff>
      <xdr:row>45</xdr:row>
      <xdr:rowOff>131277</xdr:rowOff>
    </xdr:from>
    <xdr:to>
      <xdr:col>1</xdr:col>
      <xdr:colOff>4772025</xdr:colOff>
      <xdr:row>49</xdr:row>
      <xdr:rowOff>107788</xdr:rowOff>
    </xdr:to>
    <xdr:pic>
      <xdr:nvPicPr>
        <xdr:cNvPr id="9" name="Kuva 2">
          <a:extLst>
            <a:ext uri="{FF2B5EF4-FFF2-40B4-BE49-F238E27FC236}">
              <a16:creationId xmlns:a16="http://schemas.microsoft.com/office/drawing/2014/main" id="{BFF76622-2B25-44E2-ACFF-7A05E64C8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3724" y="10732602"/>
          <a:ext cx="1796226" cy="624211"/>
        </a:xfrm>
        <a:prstGeom prst="rect">
          <a:avLst/>
        </a:prstGeom>
      </xdr:spPr>
    </xdr:pic>
    <xdr:clientData/>
  </xdr:twoCellAnchor>
  <xdr:twoCellAnchor editAs="oneCell">
    <xdr:from>
      <xdr:col>1</xdr:col>
      <xdr:colOff>1679786</xdr:colOff>
      <xdr:row>42</xdr:row>
      <xdr:rowOff>38100</xdr:rowOff>
    </xdr:from>
    <xdr:to>
      <xdr:col>1</xdr:col>
      <xdr:colOff>2934455</xdr:colOff>
      <xdr:row>49</xdr:row>
      <xdr:rowOff>152400</xdr:rowOff>
    </xdr:to>
    <xdr:pic>
      <xdr:nvPicPr>
        <xdr:cNvPr id="10" name="Kuva 4">
          <a:extLst>
            <a:ext uri="{FF2B5EF4-FFF2-40B4-BE49-F238E27FC236}">
              <a16:creationId xmlns:a16="http://schemas.microsoft.com/office/drawing/2014/main" id="{21116A89-BB90-4319-B92B-EC1C2E88A4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711" y="10153650"/>
          <a:ext cx="1254669" cy="1247775"/>
        </a:xfrm>
        <a:prstGeom prst="rect">
          <a:avLst/>
        </a:prstGeom>
      </xdr:spPr>
    </xdr:pic>
    <xdr:clientData/>
  </xdr:twoCellAnchor>
  <xdr:twoCellAnchor editAs="oneCell">
    <xdr:from>
      <xdr:col>1</xdr:col>
      <xdr:colOff>4931113</xdr:colOff>
      <xdr:row>47</xdr:row>
      <xdr:rowOff>47625</xdr:rowOff>
    </xdr:from>
    <xdr:to>
      <xdr:col>1</xdr:col>
      <xdr:colOff>7363028</xdr:colOff>
      <xdr:row>49</xdr:row>
      <xdr:rowOff>104775</xdr:rowOff>
    </xdr:to>
    <xdr:pic>
      <xdr:nvPicPr>
        <xdr:cNvPr id="11" name="Kuva 3">
          <a:extLst>
            <a:ext uri="{FF2B5EF4-FFF2-40B4-BE49-F238E27FC236}">
              <a16:creationId xmlns:a16="http://schemas.microsoft.com/office/drawing/2014/main" id="{64B3022D-AAFB-4A39-B883-D72889B4C3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79038" y="10972800"/>
          <a:ext cx="243191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450901</xdr:colOff>
      <xdr:row>2</xdr:row>
      <xdr:rowOff>92076</xdr:rowOff>
    </xdr:from>
    <xdr:to>
      <xdr:col>13</xdr:col>
      <xdr:colOff>148422</xdr:colOff>
      <xdr:row>5</xdr:row>
      <xdr:rowOff>47626</xdr:rowOff>
    </xdr:to>
    <xdr:pic>
      <xdr:nvPicPr>
        <xdr:cNvPr id="4" name="Kuva 3">
          <a:extLst>
            <a:ext uri="{FF2B5EF4-FFF2-40B4-BE49-F238E27FC236}">
              <a16:creationId xmlns:a16="http://schemas.microsoft.com/office/drawing/2014/main" id="{18023811-4089-4D64-9244-3ED3ADEDD5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2451" y="415926"/>
          <a:ext cx="1259621" cy="441325"/>
        </a:xfrm>
        <a:prstGeom prst="rect">
          <a:avLst/>
        </a:prstGeom>
      </xdr:spPr>
    </xdr:pic>
    <xdr:clientData/>
  </xdr:twoCellAnchor>
  <xdr:twoCellAnchor editAs="oneCell">
    <xdr:from>
      <xdr:col>10</xdr:col>
      <xdr:colOff>228600</xdr:colOff>
      <xdr:row>0</xdr:row>
      <xdr:rowOff>0</xdr:rowOff>
    </xdr:from>
    <xdr:to>
      <xdr:col>11</xdr:col>
      <xdr:colOff>352425</xdr:colOff>
      <xdr:row>5</xdr:row>
      <xdr:rowOff>90279</xdr:rowOff>
    </xdr:to>
    <xdr:pic>
      <xdr:nvPicPr>
        <xdr:cNvPr id="5" name="Kuva 4">
          <a:extLst>
            <a:ext uri="{FF2B5EF4-FFF2-40B4-BE49-F238E27FC236}">
              <a16:creationId xmlns:a16="http://schemas.microsoft.com/office/drawing/2014/main" id="{600DCA27-BC76-495E-B609-B90D23BDFF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9100" y="0"/>
          <a:ext cx="904875" cy="899904"/>
        </a:xfrm>
        <a:prstGeom prst="rect">
          <a:avLst/>
        </a:prstGeom>
      </xdr:spPr>
    </xdr:pic>
    <xdr:clientData/>
  </xdr:twoCellAnchor>
  <xdr:twoCellAnchor editAs="oneCell">
    <xdr:from>
      <xdr:col>13</xdr:col>
      <xdr:colOff>295276</xdr:colOff>
      <xdr:row>3</xdr:row>
      <xdr:rowOff>66675</xdr:rowOff>
    </xdr:from>
    <xdr:to>
      <xdr:col>15</xdr:col>
      <xdr:colOff>739506</xdr:colOff>
      <xdr:row>5</xdr:row>
      <xdr:rowOff>57150</xdr:rowOff>
    </xdr:to>
    <xdr:pic>
      <xdr:nvPicPr>
        <xdr:cNvPr id="6" name="Kuva 5">
          <a:extLst>
            <a:ext uri="{FF2B5EF4-FFF2-40B4-BE49-F238E27FC236}">
              <a16:creationId xmlns:a16="http://schemas.microsoft.com/office/drawing/2014/main" id="{9777F4C1-BD74-4D46-B5CB-041C556756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48926" y="552450"/>
          <a:ext cx="200633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69E69B96-14FB-4A8E-8D18-B71B43BD00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463FC01D-BBDD-41E8-9D7F-93AE8E9BF5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E9C58A22-D152-4090-821C-3187D10488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517576</xdr:colOff>
      <xdr:row>1</xdr:row>
      <xdr:rowOff>6351</xdr:rowOff>
    </xdr:from>
    <xdr:to>
      <xdr:col>11</xdr:col>
      <xdr:colOff>396072</xdr:colOff>
      <xdr:row>3</xdr:row>
      <xdr:rowOff>123826</xdr:rowOff>
    </xdr:to>
    <xdr:pic>
      <xdr:nvPicPr>
        <xdr:cNvPr id="2" name="Kuva 1">
          <a:extLst>
            <a:ext uri="{FF2B5EF4-FFF2-40B4-BE49-F238E27FC236}">
              <a16:creationId xmlns:a16="http://schemas.microsoft.com/office/drawing/2014/main" id="{D8FE00EE-AA3E-4D0A-A316-49411832B1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0</xdr:rowOff>
    </xdr:from>
    <xdr:to>
      <xdr:col>9</xdr:col>
      <xdr:colOff>419100</xdr:colOff>
      <xdr:row>5</xdr:row>
      <xdr:rowOff>52179</xdr:rowOff>
    </xdr:to>
    <xdr:pic>
      <xdr:nvPicPr>
        <xdr:cNvPr id="3" name="Kuva 2">
          <a:extLst>
            <a:ext uri="{FF2B5EF4-FFF2-40B4-BE49-F238E27FC236}">
              <a16:creationId xmlns:a16="http://schemas.microsoft.com/office/drawing/2014/main" id="{90BB8620-C2DB-45B4-84A2-B6DCB625FB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1</xdr:row>
      <xdr:rowOff>142875</xdr:rowOff>
    </xdr:from>
    <xdr:to>
      <xdr:col>14</xdr:col>
      <xdr:colOff>44181</xdr:colOff>
      <xdr:row>3</xdr:row>
      <xdr:rowOff>133350</xdr:rowOff>
    </xdr:to>
    <xdr:pic>
      <xdr:nvPicPr>
        <xdr:cNvPr id="4" name="Kuva 3">
          <a:extLst>
            <a:ext uri="{FF2B5EF4-FFF2-40B4-BE49-F238E27FC236}">
              <a16:creationId xmlns:a16="http://schemas.microsoft.com/office/drawing/2014/main" id="{DA83531B-9994-494E-9810-9027FDA540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517576</xdr:colOff>
      <xdr:row>3</xdr:row>
      <xdr:rowOff>6351</xdr:rowOff>
    </xdr:from>
    <xdr:to>
      <xdr:col>11</xdr:col>
      <xdr:colOff>472272</xdr:colOff>
      <xdr:row>5</xdr:row>
      <xdr:rowOff>123826</xdr:rowOff>
    </xdr:to>
    <xdr:pic>
      <xdr:nvPicPr>
        <xdr:cNvPr id="4" name="Kuva 3">
          <a:extLst>
            <a:ext uri="{FF2B5EF4-FFF2-40B4-BE49-F238E27FC236}">
              <a16:creationId xmlns:a16="http://schemas.microsoft.com/office/drawing/2014/main" id="{38E1FED0-438C-475B-8CA5-107DFCE8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152400</xdr:rowOff>
    </xdr:from>
    <xdr:to>
      <xdr:col>9</xdr:col>
      <xdr:colOff>419100</xdr:colOff>
      <xdr:row>6</xdr:row>
      <xdr:rowOff>4554</xdr:rowOff>
    </xdr:to>
    <xdr:pic>
      <xdr:nvPicPr>
        <xdr:cNvPr id="6" name="Kuva 5">
          <a:extLst>
            <a:ext uri="{FF2B5EF4-FFF2-40B4-BE49-F238E27FC236}">
              <a16:creationId xmlns:a16="http://schemas.microsoft.com/office/drawing/2014/main" id="{FC92E327-7B19-44F5-8744-030D5EBE3E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3</xdr:row>
      <xdr:rowOff>142875</xdr:rowOff>
    </xdr:from>
    <xdr:to>
      <xdr:col>14</xdr:col>
      <xdr:colOff>549006</xdr:colOff>
      <xdr:row>5</xdr:row>
      <xdr:rowOff>133350</xdr:rowOff>
    </xdr:to>
    <xdr:pic>
      <xdr:nvPicPr>
        <xdr:cNvPr id="5" name="Kuva 4">
          <a:extLst>
            <a:ext uri="{FF2B5EF4-FFF2-40B4-BE49-F238E27FC236}">
              <a16:creationId xmlns:a16="http://schemas.microsoft.com/office/drawing/2014/main" id="{05006641-9655-4AE9-B10D-8C9A2AE4E4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1042241E-8E8D-4E07-86DA-1BCFE4FB1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651"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FC378794-5767-49E9-AFA8-02609796DF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18076A1-6D91-486A-970F-5A6F178AD8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5126" y="552450"/>
          <a:ext cx="2006330"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A1FDC46D-2A5B-4F3F-84EC-6F46F543D8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BE61EBA-69E1-4712-A6FB-686C7F04D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3CD04FA1-AC3B-449B-9D60-DCAE721E90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46F7145C-BA04-4536-BC33-1FC03F73D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1E49C3A-9C93-4985-BF96-94F38D18DC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2BD799D8-9971-4AB5-BA79-CB72A7A955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F8C862A4-CBE2-4D7F-94AD-20108541D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EA733F3B-DF82-4414-8BB6-7C4D8B9748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E95743A-1C22-4855-8972-D5D5F33AB0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9B0AA289-D365-4E71-B157-6B968F23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41775E0-2E05-4783-8C21-BCAC5AC05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92C0E19F-15F0-4B4F-8C83-B5D62E8874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813B734D-9AD1-4EE8-A671-CA64DA024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8708067D-6296-4D49-B17A-67368EF6F3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5521C362-BF28-4402-AEC0-A702D8CE7D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3F458442-AD3B-48DE-AB19-12FFD712A1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483F865-910A-4B8D-80DA-E1C74C675C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CEF42025-F5BB-4EC1-B1E1-CC03F2B31A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7"/>
  <sheetViews>
    <sheetView tabSelected="1" topLeftCell="A19" workbookViewId="0">
      <selection activeCell="D9" sqref="D9"/>
    </sheetView>
  </sheetViews>
  <sheetFormatPr defaultRowHeight="12.75" x14ac:dyDescent="0.2"/>
  <cols>
    <col min="1" max="1" width="36.7109375" customWidth="1"/>
    <col min="2" max="2" width="111.140625" style="77" customWidth="1"/>
  </cols>
  <sheetData>
    <row r="1" spans="1:2" ht="15.75" x14ac:dyDescent="0.25">
      <c r="A1" s="1" t="s">
        <v>15</v>
      </c>
    </row>
    <row r="2" spans="1:2" ht="15.75" x14ac:dyDescent="0.25">
      <c r="A2" s="1"/>
    </row>
    <row r="3" spans="1:2" x14ac:dyDescent="0.2">
      <c r="A3" s="71" t="s">
        <v>16</v>
      </c>
      <c r="B3" s="79"/>
    </row>
    <row r="4" spans="1:2" x14ac:dyDescent="0.2">
      <c r="B4" s="70" t="s">
        <v>94</v>
      </c>
    </row>
    <row r="5" spans="1:2" x14ac:dyDescent="0.2">
      <c r="B5" s="78" t="s">
        <v>95</v>
      </c>
    </row>
    <row r="6" spans="1:2" x14ac:dyDescent="0.2">
      <c r="A6" s="4"/>
      <c r="B6" s="78" t="s">
        <v>96</v>
      </c>
    </row>
    <row r="7" spans="1:2" ht="38.25" x14ac:dyDescent="0.2">
      <c r="A7" s="70"/>
      <c r="B7" s="78" t="s">
        <v>17</v>
      </c>
    </row>
    <row r="8" spans="1:2" ht="25.5" x14ac:dyDescent="0.2">
      <c r="A8" s="70"/>
      <c r="B8" s="78" t="s">
        <v>18</v>
      </c>
    </row>
    <row r="9" spans="1:2" ht="25.5" x14ac:dyDescent="0.2">
      <c r="A9" s="4" t="s">
        <v>19</v>
      </c>
      <c r="B9" s="78" t="s">
        <v>97</v>
      </c>
    </row>
    <row r="10" spans="1:2" ht="51" x14ac:dyDescent="0.2">
      <c r="A10" s="4" t="s">
        <v>20</v>
      </c>
      <c r="B10" s="78" t="s">
        <v>21</v>
      </c>
    </row>
    <row r="11" spans="1:2" x14ac:dyDescent="0.2">
      <c r="A11" s="4" t="s">
        <v>22</v>
      </c>
      <c r="B11" s="78" t="s">
        <v>23</v>
      </c>
    </row>
    <row r="12" spans="1:2" ht="38.25" x14ac:dyDescent="0.2">
      <c r="A12" s="4" t="s">
        <v>24</v>
      </c>
      <c r="B12" s="78" t="s">
        <v>25</v>
      </c>
    </row>
    <row r="13" spans="1:2" ht="38.25" x14ac:dyDescent="0.2">
      <c r="A13" s="4" t="s">
        <v>26</v>
      </c>
      <c r="B13" s="78" t="s">
        <v>27</v>
      </c>
    </row>
    <row r="15" spans="1:2" x14ac:dyDescent="0.2">
      <c r="A15" s="71" t="s">
        <v>28</v>
      </c>
      <c r="B15" s="79"/>
    </row>
    <row r="16" spans="1:2" x14ac:dyDescent="0.2">
      <c r="A16" s="4" t="s">
        <v>98</v>
      </c>
      <c r="B16" s="78" t="s">
        <v>29</v>
      </c>
    </row>
    <row r="17" spans="1:2" ht="25.5" x14ac:dyDescent="0.2">
      <c r="A17" s="78" t="s">
        <v>99</v>
      </c>
      <c r="B17" s="78" t="s">
        <v>30</v>
      </c>
    </row>
    <row r="18" spans="1:2" x14ac:dyDescent="0.2">
      <c r="A18" s="4" t="s">
        <v>31</v>
      </c>
      <c r="B18" s="78" t="s">
        <v>100</v>
      </c>
    </row>
    <row r="19" spans="1:2" x14ac:dyDescent="0.2">
      <c r="B19" s="78" t="s">
        <v>93</v>
      </c>
    </row>
    <row r="20" spans="1:2" ht="25.5" x14ac:dyDescent="0.2">
      <c r="A20" s="4" t="s">
        <v>32</v>
      </c>
      <c r="B20" s="78" t="s">
        <v>101</v>
      </c>
    </row>
    <row r="21" spans="1:2" x14ac:dyDescent="0.2">
      <c r="A21" s="4" t="s">
        <v>33</v>
      </c>
      <c r="B21" s="78" t="s">
        <v>102</v>
      </c>
    </row>
    <row r="22" spans="1:2" ht="25.5" x14ac:dyDescent="0.2">
      <c r="A22" s="4" t="s">
        <v>34</v>
      </c>
      <c r="B22" s="78" t="s">
        <v>35</v>
      </c>
    </row>
    <row r="23" spans="1:2" ht="25.5" x14ac:dyDescent="0.2">
      <c r="A23" s="4" t="s">
        <v>103</v>
      </c>
      <c r="B23" s="78" t="s">
        <v>36</v>
      </c>
    </row>
    <row r="24" spans="1:2" x14ac:dyDescent="0.2">
      <c r="A24" s="4" t="s">
        <v>37</v>
      </c>
      <c r="B24" s="78" t="s">
        <v>104</v>
      </c>
    </row>
    <row r="25" spans="1:2" x14ac:dyDescent="0.2">
      <c r="A25" s="4" t="s">
        <v>38</v>
      </c>
      <c r="B25" s="78" t="s">
        <v>105</v>
      </c>
    </row>
    <row r="26" spans="1:2" x14ac:dyDescent="0.2">
      <c r="A26" s="4" t="s">
        <v>39</v>
      </c>
      <c r="B26" s="78" t="s">
        <v>40</v>
      </c>
    </row>
    <row r="27" spans="1:2" ht="25.5" x14ac:dyDescent="0.2">
      <c r="A27" s="4" t="s">
        <v>41</v>
      </c>
      <c r="B27" s="78" t="s">
        <v>42</v>
      </c>
    </row>
    <row r="28" spans="1:2" ht="38.25" x14ac:dyDescent="0.2">
      <c r="A28" s="76" t="s">
        <v>43</v>
      </c>
      <c r="B28" s="78" t="s">
        <v>106</v>
      </c>
    </row>
    <row r="30" spans="1:2" x14ac:dyDescent="0.2">
      <c r="A30" s="71" t="s">
        <v>44</v>
      </c>
      <c r="B30" s="80"/>
    </row>
    <row r="31" spans="1:2" x14ac:dyDescent="0.2">
      <c r="A31" s="4" t="s">
        <v>45</v>
      </c>
      <c r="B31" s="78" t="s">
        <v>46</v>
      </c>
    </row>
    <row r="32" spans="1:2" x14ac:dyDescent="0.2">
      <c r="A32" s="4" t="s">
        <v>3</v>
      </c>
      <c r="B32" s="78"/>
    </row>
    <row r="33" spans="1:2" x14ac:dyDescent="0.2">
      <c r="A33" s="4" t="s">
        <v>47</v>
      </c>
    </row>
    <row r="34" spans="1:2" x14ac:dyDescent="0.2">
      <c r="A34" s="4" t="s">
        <v>4</v>
      </c>
      <c r="B34" s="78"/>
    </row>
    <row r="35" spans="1:2" x14ac:dyDescent="0.2">
      <c r="A35" s="4" t="s">
        <v>48</v>
      </c>
    </row>
    <row r="36" spans="1:2" x14ac:dyDescent="0.2">
      <c r="A36" s="4" t="s">
        <v>49</v>
      </c>
    </row>
    <row r="37" spans="1:2" x14ac:dyDescent="0.2">
      <c r="A37" s="4"/>
    </row>
    <row r="38" spans="1:2" x14ac:dyDescent="0.2">
      <c r="A38" s="4" t="s">
        <v>50</v>
      </c>
    </row>
    <row r="39" spans="1:2" x14ac:dyDescent="0.2">
      <c r="A39" s="4" t="s">
        <v>51</v>
      </c>
    </row>
    <row r="40" spans="1:2" x14ac:dyDescent="0.2">
      <c r="A40" s="4" t="s">
        <v>52</v>
      </c>
    </row>
    <row r="41" spans="1:2" x14ac:dyDescent="0.2">
      <c r="A41" s="4" t="s">
        <v>53</v>
      </c>
    </row>
    <row r="42" spans="1:2" x14ac:dyDescent="0.2">
      <c r="A42" s="4" t="s">
        <v>54</v>
      </c>
    </row>
    <row r="43" spans="1:2" x14ac:dyDescent="0.2">
      <c r="A43" s="4" t="s">
        <v>55</v>
      </c>
    </row>
    <row r="44" spans="1:2" x14ac:dyDescent="0.2">
      <c r="A44" s="4" t="s">
        <v>56</v>
      </c>
    </row>
    <row r="45" spans="1:2" x14ac:dyDescent="0.2">
      <c r="A45" s="4" t="s">
        <v>57</v>
      </c>
    </row>
    <row r="46" spans="1:2" x14ac:dyDescent="0.2">
      <c r="A46" s="4" t="s">
        <v>58</v>
      </c>
    </row>
    <row r="48" spans="1:2" x14ac:dyDescent="0.2">
      <c r="A48" s="4"/>
    </row>
    <row r="49" spans="1:1" x14ac:dyDescent="0.2">
      <c r="A49" s="4" t="s">
        <v>59</v>
      </c>
    </row>
    <row r="50" spans="1:1" x14ac:dyDescent="0.2">
      <c r="A50" s="4" t="s">
        <v>60</v>
      </c>
    </row>
    <row r="53" spans="1:1" x14ac:dyDescent="0.2">
      <c r="A53" s="4"/>
    </row>
    <row r="57" spans="1:1" ht="16.5" x14ac:dyDescent="0.2">
      <c r="A57" s="81"/>
    </row>
  </sheetData>
  <sortState xmlns:xlrd2="http://schemas.microsoft.com/office/spreadsheetml/2017/richdata2" ref="A39:A46">
    <sortCondition ref="A39:A46"/>
  </sortSt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2"/>
  <sheetViews>
    <sheetView workbookViewId="0">
      <pane ySplit="11" topLeftCell="A12" activePane="bottomLeft" state="frozen"/>
      <selection pane="bottomLeft" activeCell="Q31" sqref="Q31"/>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87</v>
      </c>
    </row>
    <row r="4" spans="1:16" x14ac:dyDescent="0.2">
      <c r="A4" s="65" t="str">
        <f>Översikt!A6</f>
        <v>Enhet:</v>
      </c>
      <c r="B4" s="24" t="s">
        <v>0</v>
      </c>
    </row>
    <row r="6" spans="1:16" ht="13.5" thickBot="1" x14ac:dyDescent="0.25">
      <c r="A6" t="s">
        <v>70</v>
      </c>
    </row>
    <row r="7" spans="1:16" ht="13.5" customHeight="1" thickBot="1" x14ac:dyDescent="0.25">
      <c r="A7" s="146" t="s">
        <v>74</v>
      </c>
      <c r="B7" s="149" t="s">
        <v>75</v>
      </c>
      <c r="C7" s="152" t="s">
        <v>76</v>
      </c>
      <c r="D7" s="155" t="s">
        <v>77</v>
      </c>
      <c r="E7" s="126" t="s">
        <v>72</v>
      </c>
      <c r="F7" s="127"/>
      <c r="G7" s="127"/>
      <c r="H7" s="127"/>
      <c r="I7" s="127"/>
      <c r="J7" s="127"/>
      <c r="K7" s="127"/>
      <c r="L7" s="127"/>
      <c r="M7" s="127"/>
      <c r="N7" s="127"/>
      <c r="O7" s="127"/>
      <c r="P7" s="128"/>
    </row>
    <row r="8" spans="1:16" ht="18.75" customHeight="1" thickBot="1" x14ac:dyDescent="0.25">
      <c r="A8" s="147"/>
      <c r="B8" s="150"/>
      <c r="C8" s="153"/>
      <c r="D8" s="156"/>
      <c r="E8" s="144"/>
      <c r="F8" s="145"/>
      <c r="G8" s="144"/>
      <c r="H8" s="145"/>
      <c r="I8" s="144"/>
      <c r="J8" s="145"/>
      <c r="K8" s="144"/>
      <c r="L8" s="145"/>
      <c r="M8" s="144"/>
      <c r="N8" s="145"/>
      <c r="O8" s="144"/>
      <c r="P8" s="145"/>
    </row>
    <row r="9" spans="1:16" ht="18.75" customHeight="1" thickBot="1" x14ac:dyDescent="0.25">
      <c r="A9" s="147"/>
      <c r="B9" s="150"/>
      <c r="C9" s="153"/>
      <c r="D9" s="156"/>
      <c r="E9" s="124"/>
      <c r="F9" s="125"/>
      <c r="G9" s="124"/>
      <c r="H9" s="125"/>
      <c r="I9" s="124"/>
      <c r="J9" s="125"/>
      <c r="K9" s="124"/>
      <c r="L9" s="125"/>
      <c r="M9" s="124"/>
      <c r="N9" s="125"/>
      <c r="O9" s="124"/>
      <c r="P9" s="125"/>
    </row>
    <row r="10" spans="1:16" ht="39" customHeight="1" thickBot="1" x14ac:dyDescent="0.25">
      <c r="A10" s="148"/>
      <c r="B10" s="151"/>
      <c r="C10" s="154"/>
      <c r="D10" s="157"/>
      <c r="E10" s="33" t="s">
        <v>78</v>
      </c>
      <c r="F10" s="34" t="s">
        <v>80</v>
      </c>
      <c r="G10" s="33" t="s">
        <v>78</v>
      </c>
      <c r="H10" s="34" t="s">
        <v>80</v>
      </c>
      <c r="I10" s="33" t="s">
        <v>78</v>
      </c>
      <c r="J10" s="34" t="s">
        <v>80</v>
      </c>
      <c r="K10" s="33" t="s">
        <v>78</v>
      </c>
      <c r="L10" s="34" t="s">
        <v>80</v>
      </c>
      <c r="M10" s="33" t="s">
        <v>78</v>
      </c>
      <c r="N10" s="34" t="s">
        <v>80</v>
      </c>
      <c r="O10" s="33" t="s">
        <v>78</v>
      </c>
      <c r="P10" s="34" t="s">
        <v>80</v>
      </c>
    </row>
    <row r="11" spans="1:16" s="44" customFormat="1" x14ac:dyDescent="0.2">
      <c r="A11" s="36"/>
      <c r="B11" s="37" t="s">
        <v>1</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88</v>
      </c>
      <c r="C12" s="7" t="s">
        <v>89</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A7:A10"/>
    <mergeCell ref="B7:B10"/>
    <mergeCell ref="C7:C10"/>
    <mergeCell ref="D7:D10"/>
    <mergeCell ref="E9:F9"/>
    <mergeCell ref="E8:F8"/>
    <mergeCell ref="K8:L8"/>
    <mergeCell ref="M8:N8"/>
    <mergeCell ref="O8:P8"/>
    <mergeCell ref="O9:P9"/>
    <mergeCell ref="E7:P7"/>
    <mergeCell ref="G9:H9"/>
    <mergeCell ref="I9:J9"/>
    <mergeCell ref="K9:L9"/>
    <mergeCell ref="M9:N9"/>
    <mergeCell ref="G8:H8"/>
    <mergeCell ref="I8:J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workbookViewId="0">
      <pane ySplit="11" topLeftCell="A12" activePane="bottomLeft" state="frozen"/>
      <selection pane="bottomLeft" activeCell="M33" sqref="M33"/>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86</v>
      </c>
    </row>
    <row r="4" spans="1:16" x14ac:dyDescent="0.2">
      <c r="A4" s="65" t="str">
        <f>Översikt!A6</f>
        <v>Enhet:</v>
      </c>
      <c r="B4" s="24" t="s">
        <v>0</v>
      </c>
    </row>
    <row r="6" spans="1:16" ht="13.5" thickBot="1" x14ac:dyDescent="0.25">
      <c r="A6" t="s">
        <v>70</v>
      </c>
    </row>
    <row r="7" spans="1:16" ht="13.5" customHeight="1" thickBot="1" x14ac:dyDescent="0.25">
      <c r="A7" s="146" t="s">
        <v>74</v>
      </c>
      <c r="B7" s="149" t="s">
        <v>75</v>
      </c>
      <c r="C7" s="152" t="s">
        <v>76</v>
      </c>
      <c r="D7" s="155" t="s">
        <v>77</v>
      </c>
      <c r="E7" s="126" t="s">
        <v>72</v>
      </c>
      <c r="F7" s="127"/>
      <c r="G7" s="127"/>
      <c r="H7" s="127"/>
      <c r="I7" s="127"/>
      <c r="J7" s="127"/>
      <c r="K7" s="127"/>
      <c r="L7" s="127"/>
      <c r="M7" s="127"/>
      <c r="N7" s="127"/>
      <c r="O7" s="127"/>
      <c r="P7" s="128"/>
    </row>
    <row r="8" spans="1:16" ht="18.75" customHeight="1" thickBot="1" x14ac:dyDescent="0.25">
      <c r="A8" s="147"/>
      <c r="B8" s="150"/>
      <c r="C8" s="153"/>
      <c r="D8" s="156"/>
      <c r="E8" s="144"/>
      <c r="F8" s="145"/>
      <c r="G8" s="144"/>
      <c r="H8" s="145"/>
      <c r="I8" s="144"/>
      <c r="J8" s="145"/>
      <c r="K8" s="144"/>
      <c r="L8" s="145"/>
      <c r="M8" s="144"/>
      <c r="N8" s="145"/>
      <c r="O8" s="144"/>
      <c r="P8" s="145"/>
    </row>
    <row r="9" spans="1:16" ht="18.75" customHeight="1" thickBot="1" x14ac:dyDescent="0.25">
      <c r="A9" s="147"/>
      <c r="B9" s="150"/>
      <c r="C9" s="153"/>
      <c r="D9" s="156"/>
      <c r="E9" s="124"/>
      <c r="F9" s="125"/>
      <c r="G9" s="124"/>
      <c r="H9" s="125"/>
      <c r="I9" s="124"/>
      <c r="J9" s="125"/>
      <c r="K9" s="124"/>
      <c r="L9" s="125"/>
      <c r="M9" s="124"/>
      <c r="N9" s="125"/>
      <c r="O9" s="124"/>
      <c r="P9" s="125"/>
    </row>
    <row r="10" spans="1:16" ht="39" customHeight="1" thickBot="1" x14ac:dyDescent="0.25">
      <c r="A10" s="148"/>
      <c r="B10" s="151"/>
      <c r="C10" s="154"/>
      <c r="D10" s="157"/>
      <c r="E10" s="33" t="s">
        <v>78</v>
      </c>
      <c r="F10" s="34" t="s">
        <v>80</v>
      </c>
      <c r="G10" s="33" t="s">
        <v>78</v>
      </c>
      <c r="H10" s="34" t="s">
        <v>80</v>
      </c>
      <c r="I10" s="33" t="s">
        <v>78</v>
      </c>
      <c r="J10" s="34" t="s">
        <v>80</v>
      </c>
      <c r="K10" s="33" t="s">
        <v>78</v>
      </c>
      <c r="L10" s="34" t="s">
        <v>80</v>
      </c>
      <c r="M10" s="33" t="s">
        <v>78</v>
      </c>
      <c r="N10" s="34" t="s">
        <v>80</v>
      </c>
      <c r="O10" s="33" t="s">
        <v>78</v>
      </c>
      <c r="P10" s="34" t="s">
        <v>80</v>
      </c>
    </row>
    <row r="11" spans="1:16" s="44" customFormat="1" x14ac:dyDescent="0.2">
      <c r="A11" s="36"/>
      <c r="B11" s="37" t="s">
        <v>1</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88</v>
      </c>
      <c r="C12" s="7" t="s">
        <v>89</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A7:A10"/>
    <mergeCell ref="B7:B10"/>
    <mergeCell ref="C7:C10"/>
    <mergeCell ref="D7:D10"/>
    <mergeCell ref="E9:F9"/>
    <mergeCell ref="E8:F8"/>
    <mergeCell ref="K8:L8"/>
    <mergeCell ref="M8:N8"/>
    <mergeCell ref="O8:P8"/>
    <mergeCell ref="O9:P9"/>
    <mergeCell ref="E7:P7"/>
    <mergeCell ref="G9:H9"/>
    <mergeCell ref="I9:J9"/>
    <mergeCell ref="K9:L9"/>
    <mergeCell ref="M9:N9"/>
    <mergeCell ref="G8:H8"/>
    <mergeCell ref="I8:J8"/>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9857-6939-4B10-9CE1-5A023F069FCE}">
  <sheetPr>
    <pageSetUpPr fitToPage="1"/>
  </sheetPr>
  <dimension ref="A1:AA36"/>
  <sheetViews>
    <sheetView zoomScaleNormal="100" zoomScaleSheetLayoutView="100" workbookViewId="0">
      <pane ySplit="6" topLeftCell="A7" activePane="bottomLeft" state="frozen"/>
      <selection pane="bottomLeft" activeCell="I14" sqref="I14"/>
    </sheetView>
  </sheetViews>
  <sheetFormatPr defaultRowHeight="12.75" x14ac:dyDescent="0.2"/>
  <cols>
    <col min="1" max="1" width="11.7109375" customWidth="1"/>
    <col min="2" max="2" width="10.7109375" bestFit="1" customWidth="1"/>
    <col min="3" max="3" width="10.85546875" customWidth="1"/>
    <col min="4" max="4" width="10.85546875" style="88" customWidth="1"/>
    <col min="5" max="5" width="13.42578125" style="86" customWidth="1"/>
    <col min="6" max="6" width="13.7109375" customWidth="1"/>
    <col min="7" max="7" width="10.85546875" customWidth="1"/>
    <col min="8" max="8" width="12.42578125" customWidth="1"/>
    <col min="9" max="9" width="10.85546875" customWidth="1"/>
    <col min="10" max="10" width="11.140625" customWidth="1"/>
    <col min="11" max="11" width="9.5703125" customWidth="1"/>
    <col min="12" max="12" width="11.42578125" style="86" customWidth="1"/>
    <col min="13" max="13" width="13.42578125" style="86" bestFit="1" customWidth="1"/>
    <col min="14" max="14" width="13.85546875" bestFit="1"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A1" s="65" t="str">
        <f>Översikt!A3</f>
        <v>Gård:</v>
      </c>
      <c r="B1" s="83">
        <f>Översikt!B3</f>
        <v>0</v>
      </c>
      <c r="C1" s="3"/>
      <c r="D1" s="87"/>
    </row>
    <row r="2" spans="1:27" x14ac:dyDescent="0.2">
      <c r="A2" s="65" t="str">
        <f>Översikt!A4</f>
        <v>Gårdssignum:</v>
      </c>
      <c r="B2" s="84">
        <f>Översikt!B4</f>
        <v>0</v>
      </c>
    </row>
    <row r="3" spans="1:27" x14ac:dyDescent="0.2">
      <c r="A3" s="65" t="str">
        <f>Översikt!A5</f>
        <v>Produkt:</v>
      </c>
      <c r="B3" s="24" t="s">
        <v>13</v>
      </c>
      <c r="D3" s="89"/>
    </row>
    <row r="4" spans="1:27" x14ac:dyDescent="0.2">
      <c r="A4" s="65" t="str">
        <f>Översikt!A6</f>
        <v>Enhet:</v>
      </c>
      <c r="B4" s="24" t="s">
        <v>5</v>
      </c>
    </row>
    <row r="6" spans="1:27" x14ac:dyDescent="0.2">
      <c r="A6" s="104" t="s">
        <v>73</v>
      </c>
      <c r="B6" s="105"/>
      <c r="C6" s="105"/>
      <c r="D6" s="105"/>
      <c r="E6" s="105"/>
      <c r="F6" s="105"/>
      <c r="G6" s="105"/>
      <c r="H6" s="105"/>
      <c r="I6" s="105"/>
      <c r="J6" s="105"/>
      <c r="K6" s="105"/>
      <c r="L6" s="105"/>
      <c r="M6" s="105"/>
      <c r="N6" s="105"/>
      <c r="O6" s="105"/>
      <c r="P6" s="25"/>
      <c r="Q6" s="25"/>
      <c r="R6" s="25"/>
      <c r="S6" s="25"/>
      <c r="T6" s="25"/>
      <c r="U6" s="25"/>
      <c r="V6" s="25"/>
      <c r="W6" s="25"/>
      <c r="X6" s="25"/>
      <c r="Y6" s="25"/>
      <c r="Z6" s="25"/>
      <c r="AA6" s="25"/>
    </row>
    <row r="7" spans="1:27" s="85" customFormat="1" x14ac:dyDescent="0.2">
      <c r="A7" s="165" t="s">
        <v>66</v>
      </c>
      <c r="B7" s="164" t="s">
        <v>67</v>
      </c>
      <c r="C7" s="164" t="s">
        <v>68</v>
      </c>
      <c r="D7" s="97" t="s">
        <v>81</v>
      </c>
      <c r="E7" s="98" t="s">
        <v>83</v>
      </c>
      <c r="F7" s="98" t="s">
        <v>85</v>
      </c>
      <c r="G7" s="101"/>
      <c r="H7" s="101"/>
      <c r="I7" s="166" t="s">
        <v>66</v>
      </c>
      <c r="J7" s="168" t="s">
        <v>67</v>
      </c>
      <c r="K7" s="168" t="s">
        <v>68</v>
      </c>
      <c r="L7" s="97" t="s">
        <v>81</v>
      </c>
      <c r="M7" s="98" t="s">
        <v>84</v>
      </c>
      <c r="N7" s="98" t="s">
        <v>85</v>
      </c>
      <c r="O7" s="101"/>
    </row>
    <row r="8" spans="1:27" s="85" customFormat="1" x14ac:dyDescent="0.2">
      <c r="A8" s="165"/>
      <c r="B8" s="164"/>
      <c r="C8" s="164"/>
      <c r="D8" s="99" t="s">
        <v>82</v>
      </c>
      <c r="E8" s="100" t="s">
        <v>5</v>
      </c>
      <c r="F8" s="102">
        <f>F9+F16+F23+F30+N9+N16+N23</f>
        <v>0</v>
      </c>
      <c r="G8" s="101"/>
      <c r="H8" s="101"/>
      <c r="I8" s="167"/>
      <c r="J8" s="169"/>
      <c r="K8" s="169"/>
      <c r="L8" s="99" t="s">
        <v>82</v>
      </c>
      <c r="M8" s="100" t="s">
        <v>5</v>
      </c>
      <c r="N8" s="100"/>
      <c r="O8" s="101"/>
    </row>
    <row r="9" spans="1:27" x14ac:dyDescent="0.2">
      <c r="A9" s="158" t="str">
        <f>Spannmål!B3</f>
        <v>Spannmål</v>
      </c>
      <c r="B9" s="159"/>
      <c r="C9" s="159"/>
      <c r="D9" s="159"/>
      <c r="E9" s="159"/>
      <c r="F9" s="93">
        <f>SUM(E10:E15)</f>
        <v>0</v>
      </c>
      <c r="I9" s="158" t="str">
        <f>Balar!B3</f>
        <v>Balar</v>
      </c>
      <c r="J9" s="159"/>
      <c r="K9" s="159"/>
      <c r="L9" s="159"/>
      <c r="M9" s="163"/>
      <c r="N9" s="93">
        <f>SUM(M10:M15)</f>
        <v>0</v>
      </c>
    </row>
    <row r="10" spans="1:27" x14ac:dyDescent="0.2">
      <c r="A10" s="53">
        <f>Spannmål!E8</f>
        <v>0</v>
      </c>
      <c r="B10" s="55">
        <f>Spannmål!F12</f>
        <v>0</v>
      </c>
      <c r="C10" s="55" t="str">
        <f>Spannmål!$B$4</f>
        <v>tn</v>
      </c>
      <c r="D10" s="90"/>
      <c r="E10" s="91">
        <f t="shared" ref="E10:E15" si="0">B10*D10</f>
        <v>0</v>
      </c>
      <c r="F10" s="96"/>
      <c r="I10" s="53">
        <f>Balar!E8</f>
        <v>0</v>
      </c>
      <c r="J10" s="55">
        <f>Balar!F12</f>
        <v>0</v>
      </c>
      <c r="K10" s="55" t="str">
        <f>Balar!$B$4</f>
        <v>kpl</v>
      </c>
      <c r="L10" s="90"/>
      <c r="M10" s="91">
        <f t="shared" ref="M10:M15" si="1">J10*L10</f>
        <v>0</v>
      </c>
      <c r="N10" s="96"/>
    </row>
    <row r="11" spans="1:27" x14ac:dyDescent="0.2">
      <c r="A11" s="53">
        <f>Spannmål!G8</f>
        <v>0</v>
      </c>
      <c r="B11" s="55">
        <f>Spannmål!H12</f>
        <v>0</v>
      </c>
      <c r="C11" s="55" t="str">
        <f>Spannmål!$B$4</f>
        <v>tn</v>
      </c>
      <c r="D11" s="90"/>
      <c r="E11" s="91">
        <f t="shared" si="0"/>
        <v>0</v>
      </c>
      <c r="F11" s="96"/>
      <c r="I11" s="53">
        <f>Balar!G8</f>
        <v>0</v>
      </c>
      <c r="J11" s="55">
        <f>Balar!H12</f>
        <v>0</v>
      </c>
      <c r="K11" s="55" t="str">
        <f>Balar!$B$4</f>
        <v>kpl</v>
      </c>
      <c r="L11" s="90"/>
      <c r="M11" s="91">
        <f t="shared" si="1"/>
        <v>0</v>
      </c>
      <c r="N11" s="96"/>
    </row>
    <row r="12" spans="1:27" x14ac:dyDescent="0.2">
      <c r="A12" s="53">
        <f>Spannmål!I8</f>
        <v>0</v>
      </c>
      <c r="B12" s="55">
        <f>Spannmål!J12</f>
        <v>0</v>
      </c>
      <c r="C12" s="55" t="str">
        <f>Spannmål!$B$4</f>
        <v>tn</v>
      </c>
      <c r="D12" s="90"/>
      <c r="E12" s="91">
        <f t="shared" si="0"/>
        <v>0</v>
      </c>
      <c r="F12" s="96"/>
      <c r="I12" s="53">
        <f>Balar!I8</f>
        <v>0</v>
      </c>
      <c r="J12" s="55">
        <f>Balar!J12</f>
        <v>0</v>
      </c>
      <c r="K12" s="55" t="str">
        <f>Balar!$B$4</f>
        <v>kpl</v>
      </c>
      <c r="L12" s="90"/>
      <c r="M12" s="91">
        <f t="shared" si="1"/>
        <v>0</v>
      </c>
      <c r="N12" s="96"/>
    </row>
    <row r="13" spans="1:27" x14ac:dyDescent="0.2">
      <c r="A13" s="53">
        <f>Spannmål!K8</f>
        <v>0</v>
      </c>
      <c r="B13" s="55">
        <f>Spannmål!L12</f>
        <v>0</v>
      </c>
      <c r="C13" s="55" t="str">
        <f>Spannmål!$B$4</f>
        <v>tn</v>
      </c>
      <c r="D13" s="90"/>
      <c r="E13" s="91">
        <f t="shared" si="0"/>
        <v>0</v>
      </c>
      <c r="F13" s="96"/>
      <c r="I13" s="53">
        <f>Balar!K8</f>
        <v>0</v>
      </c>
      <c r="J13" s="55">
        <f>Balar!L12</f>
        <v>0</v>
      </c>
      <c r="K13" s="55" t="str">
        <f>Balar!$B$4</f>
        <v>kpl</v>
      </c>
      <c r="L13" s="90"/>
      <c r="M13" s="91">
        <f t="shared" si="1"/>
        <v>0</v>
      </c>
      <c r="N13" s="96"/>
    </row>
    <row r="14" spans="1:27" x14ac:dyDescent="0.2">
      <c r="A14" s="53">
        <f>Spannmål!M8</f>
        <v>0</v>
      </c>
      <c r="B14" s="55">
        <f>Spannmål!N12</f>
        <v>0</v>
      </c>
      <c r="C14" s="55" t="str">
        <f>Spannmål!$B$4</f>
        <v>tn</v>
      </c>
      <c r="D14" s="90"/>
      <c r="E14" s="91">
        <f t="shared" si="0"/>
        <v>0</v>
      </c>
      <c r="F14" s="96"/>
      <c r="I14" s="53">
        <f>Balar!M8</f>
        <v>0</v>
      </c>
      <c r="J14" s="55">
        <f>Balar!N12</f>
        <v>0</v>
      </c>
      <c r="K14" s="55" t="str">
        <f>Balar!$B$4</f>
        <v>kpl</v>
      </c>
      <c r="L14" s="90"/>
      <c r="M14" s="91">
        <f t="shared" si="1"/>
        <v>0</v>
      </c>
      <c r="N14" s="96"/>
    </row>
    <row r="15" spans="1:27" x14ac:dyDescent="0.2">
      <c r="A15" s="53">
        <f>Spannmål!O8</f>
        <v>0</v>
      </c>
      <c r="B15" s="55">
        <f>Spannmål!P12</f>
        <v>0</v>
      </c>
      <c r="C15" s="55" t="str">
        <f>Spannmål!$B$4</f>
        <v>tn</v>
      </c>
      <c r="D15" s="90"/>
      <c r="E15" s="91">
        <f t="shared" si="0"/>
        <v>0</v>
      </c>
      <c r="F15" s="96"/>
      <c r="I15" s="53">
        <f>Balar!O8</f>
        <v>0</v>
      </c>
      <c r="J15" s="55">
        <f>Balar!P12</f>
        <v>0</v>
      </c>
      <c r="K15" s="55" t="str">
        <f>Balar!$B$4</f>
        <v>kpl</v>
      </c>
      <c r="L15" s="90"/>
      <c r="M15" s="91">
        <f t="shared" si="1"/>
        <v>0</v>
      </c>
      <c r="N15" s="96"/>
    </row>
    <row r="16" spans="1:27" x14ac:dyDescent="0.2">
      <c r="A16" s="160" t="str">
        <f>Baljväxter!B3</f>
        <v>Baljväxter</v>
      </c>
      <c r="B16" s="161"/>
      <c r="C16" s="161"/>
      <c r="D16" s="161"/>
      <c r="E16" s="162"/>
      <c r="F16" s="94">
        <f>SUM(E17:E22)</f>
        <v>0</v>
      </c>
      <c r="G16" s="58"/>
      <c r="H16" s="58"/>
      <c r="I16" s="160" t="str">
        <f>Gödsel!B3</f>
        <v>Gödsel</v>
      </c>
      <c r="J16" s="161"/>
      <c r="K16" s="161"/>
      <c r="L16" s="161"/>
      <c r="M16" s="162"/>
      <c r="N16" s="94">
        <f>SUM(M17:M22)</f>
        <v>0</v>
      </c>
      <c r="O16" s="58"/>
    </row>
    <row r="17" spans="1:14" x14ac:dyDescent="0.2">
      <c r="A17" s="54">
        <f>Baljväxter!E8</f>
        <v>0</v>
      </c>
      <c r="B17" s="56">
        <f>Baljväxter!F12</f>
        <v>0</v>
      </c>
      <c r="C17" s="56" t="str">
        <f>Baljväxter!$B$4</f>
        <v>kg</v>
      </c>
      <c r="D17" s="90"/>
      <c r="E17" s="92">
        <f t="shared" ref="E17:E22" si="2">B17*D17</f>
        <v>0</v>
      </c>
      <c r="F17" s="95"/>
      <c r="G17" s="58"/>
      <c r="I17" s="54">
        <f>Gödsel!E8</f>
        <v>0</v>
      </c>
      <c r="J17" s="56">
        <f>Gödsel!F12</f>
        <v>0</v>
      </c>
      <c r="K17" s="56" t="str">
        <f>Gödsel!$B$4</f>
        <v>kg</v>
      </c>
      <c r="L17" s="90"/>
      <c r="M17" s="92">
        <f t="shared" ref="M17:M22" si="3">J17*L17</f>
        <v>0</v>
      </c>
      <c r="N17" s="95"/>
    </row>
    <row r="18" spans="1:14" x14ac:dyDescent="0.2">
      <c r="A18" s="54">
        <f>Baljväxter!G8</f>
        <v>0</v>
      </c>
      <c r="B18" s="56">
        <f>Baljväxter!H12</f>
        <v>0</v>
      </c>
      <c r="C18" s="56" t="str">
        <f>Baljväxter!$B$4</f>
        <v>kg</v>
      </c>
      <c r="D18" s="90"/>
      <c r="E18" s="92">
        <f t="shared" si="2"/>
        <v>0</v>
      </c>
      <c r="F18" s="95"/>
      <c r="G18" s="58"/>
      <c r="I18" s="54">
        <f>Gödsel!G8</f>
        <v>0</v>
      </c>
      <c r="J18" s="56">
        <f>Gödsel!H12</f>
        <v>0</v>
      </c>
      <c r="K18" s="56" t="str">
        <f>Gödsel!$B$4</f>
        <v>kg</v>
      </c>
      <c r="L18" s="90"/>
      <c r="M18" s="92">
        <f t="shared" si="3"/>
        <v>0</v>
      </c>
      <c r="N18" s="95"/>
    </row>
    <row r="19" spans="1:14" x14ac:dyDescent="0.2">
      <c r="A19" s="54">
        <f>Baljväxter!I8</f>
        <v>0</v>
      </c>
      <c r="B19" s="56">
        <f>Baljväxter!J12</f>
        <v>0</v>
      </c>
      <c r="C19" s="56" t="str">
        <f>Baljväxter!$B$4</f>
        <v>kg</v>
      </c>
      <c r="D19" s="90"/>
      <c r="E19" s="92">
        <f t="shared" si="2"/>
        <v>0</v>
      </c>
      <c r="F19" s="95"/>
      <c r="G19" s="58"/>
      <c r="I19" s="54">
        <f>Gödsel!I8</f>
        <v>0</v>
      </c>
      <c r="J19" s="56">
        <f>Gödsel!J12</f>
        <v>0</v>
      </c>
      <c r="K19" s="56" t="str">
        <f>Gödsel!$B$4</f>
        <v>kg</v>
      </c>
      <c r="L19" s="90"/>
      <c r="M19" s="92">
        <f t="shared" si="3"/>
        <v>0</v>
      </c>
      <c r="N19" s="95"/>
    </row>
    <row r="20" spans="1:14" x14ac:dyDescent="0.2">
      <c r="A20" s="54">
        <f>Baljväxter!K8</f>
        <v>0</v>
      </c>
      <c r="B20" s="56">
        <f>Baljväxter!L12</f>
        <v>0</v>
      </c>
      <c r="C20" s="56" t="str">
        <f>Baljväxter!$B$4</f>
        <v>kg</v>
      </c>
      <c r="D20" s="90"/>
      <c r="E20" s="92">
        <f t="shared" si="2"/>
        <v>0</v>
      </c>
      <c r="F20" s="95"/>
      <c r="G20" s="58"/>
      <c r="I20" s="54">
        <f>Gödsel!K8</f>
        <v>0</v>
      </c>
      <c r="J20" s="56">
        <f>Gödsel!L12</f>
        <v>0</v>
      </c>
      <c r="K20" s="56" t="str">
        <f>Gödsel!$B$4</f>
        <v>kg</v>
      </c>
      <c r="L20" s="90"/>
      <c r="M20" s="92">
        <f t="shared" si="3"/>
        <v>0</v>
      </c>
      <c r="N20" s="95"/>
    </row>
    <row r="21" spans="1:14" x14ac:dyDescent="0.2">
      <c r="A21" s="54">
        <f>Baljväxter!M8</f>
        <v>0</v>
      </c>
      <c r="B21" s="56">
        <f>Baljväxter!N12</f>
        <v>0</v>
      </c>
      <c r="C21" s="56" t="str">
        <f>Baljväxter!$B$4</f>
        <v>kg</v>
      </c>
      <c r="D21" s="90"/>
      <c r="E21" s="92">
        <f t="shared" si="2"/>
        <v>0</v>
      </c>
      <c r="F21" s="95"/>
      <c r="G21" s="58"/>
      <c r="I21" s="54">
        <f>Gödsel!M8</f>
        <v>0</v>
      </c>
      <c r="J21" s="56">
        <f>Gödsel!N12</f>
        <v>0</v>
      </c>
      <c r="K21" s="56" t="str">
        <f>Gödsel!$B$4</f>
        <v>kg</v>
      </c>
      <c r="L21" s="90"/>
      <c r="M21" s="92">
        <f t="shared" si="3"/>
        <v>0</v>
      </c>
      <c r="N21" s="95"/>
    </row>
    <row r="22" spans="1:14" x14ac:dyDescent="0.2">
      <c r="A22" s="54">
        <f>Baljväxter!O8</f>
        <v>0</v>
      </c>
      <c r="B22" s="56">
        <f>Baljväxter!P12</f>
        <v>0</v>
      </c>
      <c r="C22" s="56" t="str">
        <f>Baljväxter!$B$4</f>
        <v>kg</v>
      </c>
      <c r="D22" s="90"/>
      <c r="E22" s="92">
        <f t="shared" si="2"/>
        <v>0</v>
      </c>
      <c r="F22" s="95"/>
      <c r="G22" s="58"/>
      <c r="I22" s="54">
        <f>Gödsel!O8</f>
        <v>0</v>
      </c>
      <c r="J22" s="56">
        <f>Gödsel!P12</f>
        <v>0</v>
      </c>
      <c r="K22" s="56" t="str">
        <f>Gödsel!$B$4</f>
        <v>kg</v>
      </c>
      <c r="L22" s="90"/>
      <c r="M22" s="92">
        <f t="shared" si="3"/>
        <v>0</v>
      </c>
      <c r="N22" s="95"/>
    </row>
    <row r="23" spans="1:14" x14ac:dyDescent="0.2">
      <c r="A23" s="158" t="str">
        <f>Oljeväxter!B3</f>
        <v>Oljeväxter</v>
      </c>
      <c r="B23" s="159"/>
      <c r="C23" s="159"/>
      <c r="D23" s="159"/>
      <c r="E23" s="163"/>
      <c r="F23" s="93">
        <f>SUM(E24:E29)</f>
        <v>0</v>
      </c>
      <c r="G23" s="58"/>
      <c r="I23" s="158" t="str">
        <f>Övrigt!B3</f>
        <v>Övrigt</v>
      </c>
      <c r="J23" s="159"/>
      <c r="K23" s="159"/>
      <c r="L23" s="159"/>
      <c r="M23" s="163"/>
      <c r="N23" s="93">
        <f>SUM(M24:M29)</f>
        <v>0</v>
      </c>
    </row>
    <row r="24" spans="1:14" x14ac:dyDescent="0.2">
      <c r="A24" s="53">
        <f>Oljeväxter!E8</f>
        <v>0</v>
      </c>
      <c r="B24" s="55">
        <f>Oljeväxter!F12</f>
        <v>0</v>
      </c>
      <c r="C24" s="55" t="str">
        <f>Oljeväxter!$B$4</f>
        <v>kg</v>
      </c>
      <c r="D24" s="90"/>
      <c r="E24" s="91">
        <f t="shared" ref="E24:E29" si="4">B24*D24</f>
        <v>0</v>
      </c>
      <c r="F24" s="96"/>
      <c r="G24" s="58"/>
      <c r="I24" s="53">
        <f>Övrigt!E8</f>
        <v>0</v>
      </c>
      <c r="J24" s="55">
        <f>Övrigt!F12</f>
        <v>0</v>
      </c>
      <c r="K24" s="55" t="str">
        <f>Övrigt!$B$4</f>
        <v>kg</v>
      </c>
      <c r="L24" s="90"/>
      <c r="M24" s="91">
        <f t="shared" ref="M24:M29" si="5">J24*L24</f>
        <v>0</v>
      </c>
      <c r="N24" s="96"/>
    </row>
    <row r="25" spans="1:14" x14ac:dyDescent="0.2">
      <c r="A25" s="53">
        <f>Oljeväxter!G8</f>
        <v>0</v>
      </c>
      <c r="B25" s="55">
        <f>Oljeväxter!H12</f>
        <v>0</v>
      </c>
      <c r="C25" s="55" t="str">
        <f>Oljeväxter!$B$4</f>
        <v>kg</v>
      </c>
      <c r="D25" s="90"/>
      <c r="E25" s="91">
        <f t="shared" si="4"/>
        <v>0</v>
      </c>
      <c r="F25" s="96"/>
      <c r="I25" s="53">
        <f>Övrigt!G8</f>
        <v>0</v>
      </c>
      <c r="J25" s="55">
        <f>Övrigt!H12</f>
        <v>0</v>
      </c>
      <c r="K25" s="55" t="str">
        <f>Övrigt!$B$4</f>
        <v>kg</v>
      </c>
      <c r="L25" s="90"/>
      <c r="M25" s="91">
        <f t="shared" si="5"/>
        <v>0</v>
      </c>
      <c r="N25" s="96"/>
    </row>
    <row r="26" spans="1:14" x14ac:dyDescent="0.2">
      <c r="A26" s="53">
        <f>Oljeväxter!I8</f>
        <v>0</v>
      </c>
      <c r="B26" s="55">
        <f>Oljeväxter!J12</f>
        <v>0</v>
      </c>
      <c r="C26" s="55" t="str">
        <f>Oljeväxter!$B$4</f>
        <v>kg</v>
      </c>
      <c r="D26" s="90"/>
      <c r="E26" s="91">
        <f t="shared" si="4"/>
        <v>0</v>
      </c>
      <c r="F26" s="96"/>
      <c r="I26" s="53">
        <f>Övrigt!I8</f>
        <v>0</v>
      </c>
      <c r="J26" s="55">
        <f>Övrigt!J12</f>
        <v>0</v>
      </c>
      <c r="K26" s="55" t="str">
        <f>Övrigt!$B$4</f>
        <v>kg</v>
      </c>
      <c r="L26" s="90"/>
      <c r="M26" s="91">
        <f t="shared" si="5"/>
        <v>0</v>
      </c>
      <c r="N26" s="96"/>
    </row>
    <row r="27" spans="1:14" x14ac:dyDescent="0.2">
      <c r="A27" s="53">
        <f>Oljeväxter!K8</f>
        <v>0</v>
      </c>
      <c r="B27" s="55">
        <f>Oljeväxter!L12</f>
        <v>0</v>
      </c>
      <c r="C27" s="55" t="str">
        <f>Oljeväxter!$B$4</f>
        <v>kg</v>
      </c>
      <c r="D27" s="90"/>
      <c r="E27" s="91">
        <f t="shared" si="4"/>
        <v>0</v>
      </c>
      <c r="F27" s="96"/>
      <c r="I27" s="53">
        <f>Övrigt!K8</f>
        <v>0</v>
      </c>
      <c r="J27" s="55">
        <f>Övrigt!L12</f>
        <v>0</v>
      </c>
      <c r="K27" s="55" t="str">
        <f>Övrigt!$B$4</f>
        <v>kg</v>
      </c>
      <c r="L27" s="90"/>
      <c r="M27" s="91">
        <f t="shared" si="5"/>
        <v>0</v>
      </c>
      <c r="N27" s="96"/>
    </row>
    <row r="28" spans="1:14" x14ac:dyDescent="0.2">
      <c r="A28" s="53">
        <f>Oljeväxter!M8</f>
        <v>0</v>
      </c>
      <c r="B28" s="55">
        <f>Oljeväxter!N12</f>
        <v>0</v>
      </c>
      <c r="C28" s="55" t="str">
        <f>Oljeväxter!$B$4</f>
        <v>kg</v>
      </c>
      <c r="D28" s="90"/>
      <c r="E28" s="91">
        <f t="shared" si="4"/>
        <v>0</v>
      </c>
      <c r="F28" s="96"/>
      <c r="I28" s="53">
        <f>Övrigt!M8</f>
        <v>0</v>
      </c>
      <c r="J28" s="55">
        <f>Övrigt!N12</f>
        <v>0</v>
      </c>
      <c r="K28" s="55" t="str">
        <f>Övrigt!$B$4</f>
        <v>kg</v>
      </c>
      <c r="L28" s="90"/>
      <c r="M28" s="91">
        <f t="shared" si="5"/>
        <v>0</v>
      </c>
      <c r="N28" s="96"/>
    </row>
    <row r="29" spans="1:14" x14ac:dyDescent="0.2">
      <c r="A29" s="53">
        <f>Oljeväxter!O8</f>
        <v>0</v>
      </c>
      <c r="B29" s="55">
        <f>Oljeväxter!P12</f>
        <v>0</v>
      </c>
      <c r="C29" s="55" t="str">
        <f>Oljeväxter!$B$4</f>
        <v>kg</v>
      </c>
      <c r="D29" s="90"/>
      <c r="E29" s="91">
        <f t="shared" si="4"/>
        <v>0</v>
      </c>
      <c r="F29" s="96"/>
      <c r="I29" s="53">
        <f>Övrigt!O8</f>
        <v>0</v>
      </c>
      <c r="J29" s="55">
        <f>Övrigt!P12</f>
        <v>0</v>
      </c>
      <c r="K29" s="55" t="str">
        <f>Övrigt!$B$4</f>
        <v>kg</v>
      </c>
      <c r="L29" s="90"/>
      <c r="M29" s="91">
        <f t="shared" si="5"/>
        <v>0</v>
      </c>
      <c r="N29" s="96"/>
    </row>
    <row r="30" spans="1:14" x14ac:dyDescent="0.2">
      <c r="A30" s="160" t="str">
        <f>Småfrön!B3</f>
        <v>Småfrön</v>
      </c>
      <c r="B30" s="161"/>
      <c r="C30" s="161"/>
      <c r="D30" s="161"/>
      <c r="E30" s="162"/>
      <c r="F30" s="94">
        <f>SUM(E31:E36)</f>
        <v>0</v>
      </c>
    </row>
    <row r="31" spans="1:14" x14ac:dyDescent="0.2">
      <c r="A31" s="54">
        <f>Småfrön!E8</f>
        <v>0</v>
      </c>
      <c r="B31" s="56">
        <f>Småfrön!F12</f>
        <v>0</v>
      </c>
      <c r="C31" s="57" t="str">
        <f>Småfrön!$B$4</f>
        <v>kg</v>
      </c>
      <c r="D31" s="90"/>
      <c r="E31" s="92">
        <f t="shared" ref="E31:E36" si="6">B31*D31</f>
        <v>0</v>
      </c>
      <c r="F31" s="95"/>
    </row>
    <row r="32" spans="1:14" x14ac:dyDescent="0.2">
      <c r="A32" s="54">
        <f>Småfrön!G8</f>
        <v>0</v>
      </c>
      <c r="B32" s="56">
        <f>Småfrön!H12</f>
        <v>0</v>
      </c>
      <c r="C32" s="57" t="str">
        <f>Småfrön!$B$4</f>
        <v>kg</v>
      </c>
      <c r="D32" s="90"/>
      <c r="E32" s="92">
        <f t="shared" si="6"/>
        <v>0</v>
      </c>
      <c r="F32" s="95"/>
    </row>
    <row r="33" spans="1:6" x14ac:dyDescent="0.2">
      <c r="A33" s="54">
        <f>Småfrön!I8</f>
        <v>0</v>
      </c>
      <c r="B33" s="56">
        <f>Småfrön!J12</f>
        <v>0</v>
      </c>
      <c r="C33" s="57" t="str">
        <f>Småfrön!$B$4</f>
        <v>kg</v>
      </c>
      <c r="D33" s="90"/>
      <c r="E33" s="92">
        <f t="shared" si="6"/>
        <v>0</v>
      </c>
      <c r="F33" s="95"/>
    </row>
    <row r="34" spans="1:6" x14ac:dyDescent="0.2">
      <c r="A34" s="54">
        <f>Småfrön!K8</f>
        <v>0</v>
      </c>
      <c r="B34" s="56">
        <f>Småfrön!L12</f>
        <v>0</v>
      </c>
      <c r="C34" s="57" t="str">
        <f>Småfrön!$B$4</f>
        <v>kg</v>
      </c>
      <c r="D34" s="90"/>
      <c r="E34" s="92">
        <f t="shared" si="6"/>
        <v>0</v>
      </c>
      <c r="F34" s="95"/>
    </row>
    <row r="35" spans="1:6" x14ac:dyDescent="0.2">
      <c r="A35" s="54">
        <f>Småfrön!M8</f>
        <v>0</v>
      </c>
      <c r="B35" s="56">
        <f>Småfrön!N12</f>
        <v>0</v>
      </c>
      <c r="C35" s="57" t="str">
        <f>Småfrön!$B$4</f>
        <v>kg</v>
      </c>
      <c r="D35" s="90"/>
      <c r="E35" s="92">
        <f t="shared" si="6"/>
        <v>0</v>
      </c>
      <c r="F35" s="95"/>
    </row>
    <row r="36" spans="1:6" x14ac:dyDescent="0.2">
      <c r="A36" s="54">
        <f>Småfrön!O8</f>
        <v>0</v>
      </c>
      <c r="B36" s="56">
        <f>Småfrön!P12</f>
        <v>0</v>
      </c>
      <c r="C36" s="57" t="str">
        <f>Småfrön!$B$4</f>
        <v>kg</v>
      </c>
      <c r="D36" s="90"/>
      <c r="E36" s="92">
        <f t="shared" si="6"/>
        <v>0</v>
      </c>
      <c r="F36" s="95"/>
    </row>
  </sheetData>
  <mergeCells count="14">
    <mergeCell ref="A9:E9"/>
    <mergeCell ref="A16:E16"/>
    <mergeCell ref="A23:E23"/>
    <mergeCell ref="A30:E30"/>
    <mergeCell ref="A6:O6"/>
    <mergeCell ref="C7:C8"/>
    <mergeCell ref="B7:B8"/>
    <mergeCell ref="A7:A8"/>
    <mergeCell ref="I9:M9"/>
    <mergeCell ref="I16:M16"/>
    <mergeCell ref="I23:M23"/>
    <mergeCell ref="I7:I8"/>
    <mergeCell ref="J7:J8"/>
    <mergeCell ref="K7:K8"/>
  </mergeCells>
  <pageMargins left="0.74803149606299213" right="0.74803149606299213" top="0.98425196850393704" bottom="0.98425196850393704" header="0.51181102362204722" footer="0.51181102362204722"/>
  <pageSetup paperSize="9" scale="94"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
  <sheetViews>
    <sheetView zoomScaleNormal="100" zoomScaleSheetLayoutView="100" workbookViewId="0">
      <pane ySplit="8" topLeftCell="A9" activePane="bottomLeft" state="frozen"/>
      <selection pane="bottomLeft" activeCell="G7" sqref="G7"/>
    </sheetView>
  </sheetViews>
  <sheetFormatPr defaultRowHeight="12.75" x14ac:dyDescent="0.2"/>
  <cols>
    <col min="1" max="1" width="11.7109375" customWidth="1"/>
    <col min="2" max="2" width="11.140625" customWidth="1"/>
    <col min="3" max="7" width="10.85546875" customWidth="1"/>
    <col min="8" max="8" width="12.42578125" customWidth="1"/>
    <col min="9" max="9" width="10.85546875" customWidth="1"/>
    <col min="10" max="10" width="10" customWidth="1"/>
    <col min="11" max="11" width="9.5703125" customWidth="1"/>
    <col min="12" max="12" width="11.42578125" customWidth="1"/>
    <col min="14" max="14" width="10.5703125"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D1" s="1"/>
    </row>
    <row r="2" spans="1:27" x14ac:dyDescent="0.2">
      <c r="A2" s="103"/>
      <c r="B2" s="103"/>
      <c r="C2" s="103"/>
      <c r="D2" s="103"/>
      <c r="E2" s="103"/>
      <c r="F2" s="103"/>
      <c r="G2" s="103"/>
      <c r="H2" s="103"/>
      <c r="I2" s="103"/>
      <c r="J2" s="103"/>
      <c r="K2" s="103"/>
      <c r="L2" s="103"/>
      <c r="M2" s="103"/>
      <c r="N2" s="103"/>
      <c r="O2" s="103"/>
    </row>
    <row r="3" spans="1:27" ht="15.75" x14ac:dyDescent="0.25">
      <c r="A3" s="72" t="s">
        <v>61</v>
      </c>
      <c r="B3" s="5"/>
      <c r="C3" s="3"/>
      <c r="D3" s="1" t="s">
        <v>65</v>
      </c>
      <c r="E3" s="2"/>
    </row>
    <row r="4" spans="1:27" x14ac:dyDescent="0.2">
      <c r="A4" s="72" t="s">
        <v>62</v>
      </c>
      <c r="B4" s="82"/>
    </row>
    <row r="5" spans="1:27" x14ac:dyDescent="0.2">
      <c r="A5" s="73" t="s">
        <v>63</v>
      </c>
      <c r="B5" s="74" t="s">
        <v>13</v>
      </c>
      <c r="D5" s="4" t="s">
        <v>92</v>
      </c>
    </row>
    <row r="6" spans="1:27" x14ac:dyDescent="0.2">
      <c r="A6" s="73" t="s">
        <v>64</v>
      </c>
      <c r="B6" s="75" t="s">
        <v>14</v>
      </c>
      <c r="E6" s="2"/>
    </row>
    <row r="8" spans="1:27" x14ac:dyDescent="0.2">
      <c r="A8" s="104" t="s">
        <v>71</v>
      </c>
      <c r="B8" s="105"/>
      <c r="C8" s="105"/>
      <c r="D8" s="105"/>
      <c r="E8" s="105"/>
      <c r="F8" s="105"/>
      <c r="G8" s="105"/>
      <c r="H8" s="105"/>
      <c r="I8" s="105"/>
      <c r="J8" s="105"/>
      <c r="K8" s="105"/>
      <c r="L8" s="105"/>
      <c r="M8" s="105"/>
      <c r="N8" s="105"/>
      <c r="O8" s="105"/>
      <c r="P8" s="25"/>
      <c r="Q8" s="25"/>
      <c r="R8" s="25"/>
      <c r="S8" s="25"/>
      <c r="T8" s="25"/>
      <c r="U8" s="25"/>
      <c r="V8" s="25"/>
      <c r="W8" s="25"/>
      <c r="X8" s="25"/>
      <c r="Y8" s="25"/>
      <c r="Z8" s="25"/>
      <c r="AA8" s="25"/>
    </row>
    <row r="9" spans="1:27" ht="24" customHeight="1" x14ac:dyDescent="0.2">
      <c r="A9" s="113" t="str">
        <f>Spannmål!B3</f>
        <v>Spannmål</v>
      </c>
      <c r="B9" s="114"/>
      <c r="C9" s="115"/>
      <c r="D9" s="108" t="str">
        <f>Baljväxter!B3</f>
        <v>Baljväxter</v>
      </c>
      <c r="E9" s="109"/>
      <c r="F9" s="110"/>
      <c r="G9" s="111" t="str">
        <f>Oljeväxter!B3</f>
        <v>Oljeväxter</v>
      </c>
      <c r="H9" s="112"/>
      <c r="I9" s="112"/>
      <c r="J9" s="108" t="str">
        <f>Småfrön!B3</f>
        <v>Småfrön</v>
      </c>
      <c r="K9" s="118"/>
      <c r="L9" s="119"/>
      <c r="M9" s="113" t="str">
        <f>Balar!B3</f>
        <v>Balar</v>
      </c>
      <c r="N9" s="116"/>
      <c r="O9" s="117"/>
    </row>
    <row r="10" spans="1:27" ht="24" customHeight="1" x14ac:dyDescent="0.2">
      <c r="A10" s="53" t="s">
        <v>66</v>
      </c>
      <c r="B10" s="45" t="s">
        <v>67</v>
      </c>
      <c r="C10" s="46" t="s">
        <v>68</v>
      </c>
      <c r="D10" s="54" t="s">
        <v>66</v>
      </c>
      <c r="E10" s="47" t="s">
        <v>67</v>
      </c>
      <c r="F10" s="48" t="s">
        <v>68</v>
      </c>
      <c r="G10" s="53" t="s">
        <v>66</v>
      </c>
      <c r="H10" s="45" t="s">
        <v>67</v>
      </c>
      <c r="I10" s="46" t="s">
        <v>68</v>
      </c>
      <c r="J10" s="54" t="s">
        <v>66</v>
      </c>
      <c r="K10" s="47" t="s">
        <v>67</v>
      </c>
      <c r="L10" s="48" t="s">
        <v>68</v>
      </c>
      <c r="M10" s="53" t="s">
        <v>66</v>
      </c>
      <c r="N10" s="45" t="s">
        <v>67</v>
      </c>
      <c r="O10" s="46" t="s">
        <v>68</v>
      </c>
    </row>
    <row r="11" spans="1:27" ht="24" customHeight="1" x14ac:dyDescent="0.2">
      <c r="A11" s="53">
        <f>Spannmål!E8</f>
        <v>0</v>
      </c>
      <c r="B11" s="55">
        <f>Spannmål!F12</f>
        <v>0</v>
      </c>
      <c r="C11" s="55" t="str">
        <f>Spannmål!$B$4</f>
        <v>tn</v>
      </c>
      <c r="D11" s="54">
        <f>Baljväxter!E8</f>
        <v>0</v>
      </c>
      <c r="E11" s="56">
        <f>Baljväxter!F12</f>
        <v>0</v>
      </c>
      <c r="F11" s="56" t="str">
        <f>Baljväxter!$B$4</f>
        <v>kg</v>
      </c>
      <c r="G11" s="53">
        <f>Oljeväxter!E8</f>
        <v>0</v>
      </c>
      <c r="H11" s="55">
        <f>Oljeväxter!F12</f>
        <v>0</v>
      </c>
      <c r="I11" s="55" t="str">
        <f>Oljeväxter!$B$4</f>
        <v>kg</v>
      </c>
      <c r="J11" s="54">
        <f>Småfrön!E8</f>
        <v>0</v>
      </c>
      <c r="K11" s="56">
        <f>Småfrön!F12</f>
        <v>0</v>
      </c>
      <c r="L11" s="57" t="str">
        <f>Småfrön!$B$4</f>
        <v>kg</v>
      </c>
      <c r="M11" s="53">
        <f>Balar!E8</f>
        <v>0</v>
      </c>
      <c r="N11" s="55">
        <f>Balar!F12</f>
        <v>0</v>
      </c>
      <c r="O11" s="55" t="str">
        <f>Balar!$B$4</f>
        <v>kpl</v>
      </c>
    </row>
    <row r="12" spans="1:27" ht="24" customHeight="1" x14ac:dyDescent="0.2">
      <c r="A12" s="53">
        <f>Spannmål!G8</f>
        <v>0</v>
      </c>
      <c r="B12" s="55">
        <f>Spannmål!H12</f>
        <v>0</v>
      </c>
      <c r="C12" s="55" t="str">
        <f>Spannmål!$B$4</f>
        <v>tn</v>
      </c>
      <c r="D12" s="54">
        <f>Baljväxter!G8</f>
        <v>0</v>
      </c>
      <c r="E12" s="56">
        <f>Baljväxter!H12</f>
        <v>0</v>
      </c>
      <c r="F12" s="56" t="str">
        <f>Baljväxter!$B$4</f>
        <v>kg</v>
      </c>
      <c r="G12" s="53">
        <f>Oljeväxter!G8</f>
        <v>0</v>
      </c>
      <c r="H12" s="55">
        <f>Oljeväxter!H12</f>
        <v>0</v>
      </c>
      <c r="I12" s="55" t="str">
        <f>Oljeväxter!$B$4</f>
        <v>kg</v>
      </c>
      <c r="J12" s="54">
        <f>Småfrön!G8</f>
        <v>0</v>
      </c>
      <c r="K12" s="56">
        <f>Småfrön!H12</f>
        <v>0</v>
      </c>
      <c r="L12" s="57" t="str">
        <f>Småfrön!$B$4</f>
        <v>kg</v>
      </c>
      <c r="M12" s="53">
        <f>Balar!G8</f>
        <v>0</v>
      </c>
      <c r="N12" s="55">
        <f>Balar!H12</f>
        <v>0</v>
      </c>
      <c r="O12" s="55" t="str">
        <f>Balar!$B$4</f>
        <v>kpl</v>
      </c>
    </row>
    <row r="13" spans="1:27" ht="24" customHeight="1" x14ac:dyDescent="0.2">
      <c r="A13" s="53">
        <f>Spannmål!I8</f>
        <v>0</v>
      </c>
      <c r="B13" s="55">
        <f>Spannmål!J12</f>
        <v>0</v>
      </c>
      <c r="C13" s="55" t="str">
        <f>Spannmål!$B$4</f>
        <v>tn</v>
      </c>
      <c r="D13" s="54">
        <f>Baljväxter!I8</f>
        <v>0</v>
      </c>
      <c r="E13" s="56">
        <f>Baljväxter!J12</f>
        <v>0</v>
      </c>
      <c r="F13" s="56" t="str">
        <f>Baljväxter!$B$4</f>
        <v>kg</v>
      </c>
      <c r="G13" s="53">
        <f>Oljeväxter!I8</f>
        <v>0</v>
      </c>
      <c r="H13" s="55">
        <f>Oljeväxter!J12</f>
        <v>0</v>
      </c>
      <c r="I13" s="55" t="str">
        <f>Oljeväxter!$B$4</f>
        <v>kg</v>
      </c>
      <c r="J13" s="54">
        <f>Småfrön!I8</f>
        <v>0</v>
      </c>
      <c r="K13" s="56">
        <f>Småfrön!J12</f>
        <v>0</v>
      </c>
      <c r="L13" s="57" t="str">
        <f>Småfrön!$B$4</f>
        <v>kg</v>
      </c>
      <c r="M13" s="53">
        <f>Balar!I8</f>
        <v>0</v>
      </c>
      <c r="N13" s="55">
        <f>Balar!J12</f>
        <v>0</v>
      </c>
      <c r="O13" s="55" t="str">
        <f>Balar!$B$4</f>
        <v>kpl</v>
      </c>
    </row>
    <row r="14" spans="1:27" ht="24" customHeight="1" x14ac:dyDescent="0.2">
      <c r="A14" s="53">
        <f>Spannmål!K8</f>
        <v>0</v>
      </c>
      <c r="B14" s="55">
        <f>Spannmål!L12</f>
        <v>0</v>
      </c>
      <c r="C14" s="55" t="str">
        <f>Spannmål!$B$4</f>
        <v>tn</v>
      </c>
      <c r="D14" s="54">
        <f>Baljväxter!K8</f>
        <v>0</v>
      </c>
      <c r="E14" s="56">
        <f>Baljväxter!L12</f>
        <v>0</v>
      </c>
      <c r="F14" s="56" t="str">
        <f>Baljväxter!$B$4</f>
        <v>kg</v>
      </c>
      <c r="G14" s="53">
        <f>Oljeväxter!K8</f>
        <v>0</v>
      </c>
      <c r="H14" s="55">
        <f>Oljeväxter!L12</f>
        <v>0</v>
      </c>
      <c r="I14" s="55" t="str">
        <f>Oljeväxter!$B$4</f>
        <v>kg</v>
      </c>
      <c r="J14" s="54">
        <f>Småfrön!K8</f>
        <v>0</v>
      </c>
      <c r="K14" s="56">
        <f>Småfrön!L12</f>
        <v>0</v>
      </c>
      <c r="L14" s="57" t="str">
        <f>Småfrön!$B$4</f>
        <v>kg</v>
      </c>
      <c r="M14" s="53">
        <f>Balar!K8</f>
        <v>0</v>
      </c>
      <c r="N14" s="55">
        <f>Balar!L12</f>
        <v>0</v>
      </c>
      <c r="O14" s="55" t="str">
        <f>Balar!$B$4</f>
        <v>kpl</v>
      </c>
    </row>
    <row r="15" spans="1:27" ht="24" customHeight="1" x14ac:dyDescent="0.2">
      <c r="A15" s="53">
        <f>Spannmål!M8</f>
        <v>0</v>
      </c>
      <c r="B15" s="55">
        <f>Spannmål!N12</f>
        <v>0</v>
      </c>
      <c r="C15" s="55" t="str">
        <f>Spannmål!$B$4</f>
        <v>tn</v>
      </c>
      <c r="D15" s="54">
        <f>Baljväxter!M8</f>
        <v>0</v>
      </c>
      <c r="E15" s="56">
        <f>Baljväxter!N12</f>
        <v>0</v>
      </c>
      <c r="F15" s="56" t="str">
        <f>Baljväxter!$B$4</f>
        <v>kg</v>
      </c>
      <c r="G15" s="53">
        <f>Oljeväxter!M8</f>
        <v>0</v>
      </c>
      <c r="H15" s="55">
        <f>Oljeväxter!N12</f>
        <v>0</v>
      </c>
      <c r="I15" s="55" t="str">
        <f>Oljeväxter!$B$4</f>
        <v>kg</v>
      </c>
      <c r="J15" s="54">
        <f>Småfrön!M8</f>
        <v>0</v>
      </c>
      <c r="K15" s="56">
        <f>Småfrön!N12</f>
        <v>0</v>
      </c>
      <c r="L15" s="57" t="str">
        <f>Småfrön!$B$4</f>
        <v>kg</v>
      </c>
      <c r="M15" s="53">
        <f>Balar!M8</f>
        <v>0</v>
      </c>
      <c r="N15" s="55">
        <f>Balar!N12</f>
        <v>0</v>
      </c>
      <c r="O15" s="55" t="str">
        <f>Balar!$B$4</f>
        <v>kpl</v>
      </c>
    </row>
    <row r="16" spans="1:27" ht="24" customHeight="1" x14ac:dyDescent="0.2">
      <c r="A16" s="53">
        <f>Spannmål!O8</f>
        <v>0</v>
      </c>
      <c r="B16" s="55">
        <f>Spannmål!P12</f>
        <v>0</v>
      </c>
      <c r="C16" s="55" t="str">
        <f>Spannmål!$B$4</f>
        <v>tn</v>
      </c>
      <c r="D16" s="54">
        <f>Baljväxter!O8</f>
        <v>0</v>
      </c>
      <c r="E16" s="56">
        <f>Baljväxter!P12</f>
        <v>0</v>
      </c>
      <c r="F16" s="56" t="str">
        <f>Baljväxter!$B$4</f>
        <v>kg</v>
      </c>
      <c r="G16" s="53">
        <f>Oljeväxter!O8</f>
        <v>0</v>
      </c>
      <c r="H16" s="55">
        <f>Oljeväxter!P12</f>
        <v>0</v>
      </c>
      <c r="I16" s="55" t="str">
        <f>Oljeväxter!$B$4</f>
        <v>kg</v>
      </c>
      <c r="J16" s="54">
        <f>Småfrön!O8</f>
        <v>0</v>
      </c>
      <c r="K16" s="56">
        <f>Småfrön!P12</f>
        <v>0</v>
      </c>
      <c r="L16" s="57" t="str">
        <f>Småfrön!$B$4</f>
        <v>kg</v>
      </c>
      <c r="M16" s="53">
        <f>Balar!O8</f>
        <v>0</v>
      </c>
      <c r="N16" s="55">
        <f>Balar!P12</f>
        <v>0</v>
      </c>
      <c r="O16" s="55" t="str">
        <f>Balar!$B$4</f>
        <v>kpl</v>
      </c>
    </row>
    <row r="17" spans="1:15" ht="24" customHeight="1" x14ac:dyDescent="0.2">
      <c r="A17" s="58"/>
      <c r="B17" s="58"/>
      <c r="C17" s="58"/>
      <c r="D17" s="58"/>
      <c r="E17" s="58"/>
      <c r="F17" s="58"/>
      <c r="G17" s="58"/>
      <c r="H17" s="58"/>
      <c r="I17" s="58"/>
      <c r="J17" s="58"/>
      <c r="K17" s="58"/>
      <c r="L17" s="58"/>
      <c r="M17" s="58"/>
      <c r="N17" s="58"/>
      <c r="O17" s="58"/>
    </row>
    <row r="18" spans="1:15" ht="24" customHeight="1" x14ac:dyDescent="0.2">
      <c r="A18" s="120" t="str">
        <f>Gödsel!B3</f>
        <v>Gödsel</v>
      </c>
      <c r="B18" s="121"/>
      <c r="C18" s="121"/>
      <c r="D18" s="111" t="str">
        <f>Övrigt!B3</f>
        <v>Övrigt</v>
      </c>
      <c r="E18" s="112"/>
      <c r="F18" s="112"/>
      <c r="G18" s="58"/>
      <c r="H18" s="106" t="str">
        <f>'Egna lager'!B3</f>
        <v>Egna lager</v>
      </c>
      <c r="I18" s="106"/>
      <c r="J18" s="106"/>
      <c r="K18" s="106"/>
      <c r="L18" s="107" t="str">
        <f>'Externa lager'!B3</f>
        <v>Externa lager</v>
      </c>
      <c r="M18" s="107"/>
      <c r="N18" s="107"/>
      <c r="O18" s="107"/>
    </row>
    <row r="19" spans="1:15" ht="24" customHeight="1" x14ac:dyDescent="0.2">
      <c r="A19" s="54" t="s">
        <v>66</v>
      </c>
      <c r="B19" s="47" t="s">
        <v>67</v>
      </c>
      <c r="C19" s="48" t="s">
        <v>68</v>
      </c>
      <c r="D19" s="53" t="s">
        <v>66</v>
      </c>
      <c r="E19" s="45" t="s">
        <v>67</v>
      </c>
      <c r="F19" s="46" t="s">
        <v>68</v>
      </c>
      <c r="G19" s="58"/>
      <c r="H19" s="59" t="s">
        <v>69</v>
      </c>
      <c r="I19" s="59" t="s">
        <v>66</v>
      </c>
      <c r="J19" s="49" t="s">
        <v>67</v>
      </c>
      <c r="K19" s="50" t="s">
        <v>68</v>
      </c>
      <c r="L19" s="60" t="s">
        <v>69</v>
      </c>
      <c r="M19" s="60" t="s">
        <v>66</v>
      </c>
      <c r="N19" s="51" t="s">
        <v>67</v>
      </c>
      <c r="O19" s="52" t="s">
        <v>68</v>
      </c>
    </row>
    <row r="20" spans="1:15" ht="24" customHeight="1" x14ac:dyDescent="0.2">
      <c r="A20" s="54">
        <f>Gödsel!E8</f>
        <v>0</v>
      </c>
      <c r="B20" s="56">
        <f>Gödsel!F12</f>
        <v>0</v>
      </c>
      <c r="C20" s="56" t="str">
        <f>Gödsel!$B$4</f>
        <v>kg</v>
      </c>
      <c r="D20" s="53">
        <f>Övrigt!E8</f>
        <v>0</v>
      </c>
      <c r="E20" s="55">
        <f>Övrigt!F12</f>
        <v>0</v>
      </c>
      <c r="F20" s="55" t="str">
        <f>Övrigt!$B$4</f>
        <v>kg</v>
      </c>
      <c r="G20" s="58"/>
      <c r="H20" s="59">
        <f>'Egna lager'!E8</f>
        <v>0</v>
      </c>
      <c r="I20" s="59">
        <f>'Egna lager'!E9</f>
        <v>0</v>
      </c>
      <c r="J20" s="61">
        <f>'Egna lager'!F11</f>
        <v>0</v>
      </c>
      <c r="K20" s="61" t="str">
        <f>'Egna lager'!$B$4</f>
        <v>kg</v>
      </c>
      <c r="L20" s="60">
        <f>'Externa lager'!E8</f>
        <v>0</v>
      </c>
      <c r="M20" s="60">
        <f>'Externa lager'!E9</f>
        <v>0</v>
      </c>
      <c r="N20" s="62">
        <f>'Externa lager'!F11</f>
        <v>0</v>
      </c>
      <c r="O20" s="62" t="str">
        <f>'Externa lager'!$B$4</f>
        <v>kg</v>
      </c>
    </row>
    <row r="21" spans="1:15" ht="24" customHeight="1" x14ac:dyDescent="0.2">
      <c r="A21" s="54">
        <f>Gödsel!G8</f>
        <v>0</v>
      </c>
      <c r="B21" s="56">
        <f>Gödsel!H12</f>
        <v>0</v>
      </c>
      <c r="C21" s="56" t="str">
        <f>Gödsel!$B$4</f>
        <v>kg</v>
      </c>
      <c r="D21" s="53">
        <f>Övrigt!G8</f>
        <v>0</v>
      </c>
      <c r="E21" s="55">
        <f>Övrigt!H12</f>
        <v>0</v>
      </c>
      <c r="F21" s="55" t="str">
        <f>Övrigt!$B$4</f>
        <v>kg</v>
      </c>
      <c r="G21" s="58"/>
      <c r="H21" s="59">
        <f>'Egna lager'!G8</f>
        <v>0</v>
      </c>
      <c r="I21" s="59">
        <f>'Egna lager'!G9</f>
        <v>0</v>
      </c>
      <c r="J21" s="61">
        <f>'Egna lager'!H11</f>
        <v>0</v>
      </c>
      <c r="K21" s="61" t="str">
        <f>'Egna lager'!$B$4</f>
        <v>kg</v>
      </c>
      <c r="L21" s="60">
        <f>'Externa lager'!G8</f>
        <v>0</v>
      </c>
      <c r="M21" s="60">
        <f>'Externa lager'!G9</f>
        <v>0</v>
      </c>
      <c r="N21" s="62">
        <f>'Externa lager'!H11</f>
        <v>0</v>
      </c>
      <c r="O21" s="62" t="str">
        <f>'Externa lager'!$B$4</f>
        <v>kg</v>
      </c>
    </row>
    <row r="22" spans="1:15" ht="24" customHeight="1" x14ac:dyDescent="0.2">
      <c r="A22" s="54">
        <f>Gödsel!I8</f>
        <v>0</v>
      </c>
      <c r="B22" s="56">
        <f>Gödsel!J12</f>
        <v>0</v>
      </c>
      <c r="C22" s="56" t="str">
        <f>Gödsel!$B$4</f>
        <v>kg</v>
      </c>
      <c r="D22" s="53">
        <f>Övrigt!I8</f>
        <v>0</v>
      </c>
      <c r="E22" s="55">
        <f>Övrigt!J12</f>
        <v>0</v>
      </c>
      <c r="F22" s="55" t="str">
        <f>Övrigt!$B$4</f>
        <v>kg</v>
      </c>
      <c r="G22" s="58"/>
      <c r="H22" s="59">
        <f>'Egna lager'!I8</f>
        <v>0</v>
      </c>
      <c r="I22" s="59">
        <f>'Egna lager'!I9</f>
        <v>0</v>
      </c>
      <c r="J22" s="61">
        <f>'Egna lager'!J11</f>
        <v>0</v>
      </c>
      <c r="K22" s="61" t="str">
        <f>'Egna lager'!$B$4</f>
        <v>kg</v>
      </c>
      <c r="L22" s="60">
        <f>'Externa lager'!I8</f>
        <v>0</v>
      </c>
      <c r="M22" s="60">
        <f>'Externa lager'!I9</f>
        <v>0</v>
      </c>
      <c r="N22" s="62">
        <f>'Externa lager'!J11</f>
        <v>0</v>
      </c>
      <c r="O22" s="62" t="str">
        <f>'Externa lager'!$B$4</f>
        <v>kg</v>
      </c>
    </row>
    <row r="23" spans="1:15" ht="24" customHeight="1" x14ac:dyDescent="0.2">
      <c r="A23" s="54">
        <f>Gödsel!K8</f>
        <v>0</v>
      </c>
      <c r="B23" s="56">
        <f>Gödsel!L12</f>
        <v>0</v>
      </c>
      <c r="C23" s="56" t="str">
        <f>Gödsel!$B$4</f>
        <v>kg</v>
      </c>
      <c r="D23" s="53">
        <f>Övrigt!K8</f>
        <v>0</v>
      </c>
      <c r="E23" s="55">
        <f>Övrigt!L12</f>
        <v>0</v>
      </c>
      <c r="F23" s="55" t="str">
        <f>Övrigt!$B$4</f>
        <v>kg</v>
      </c>
      <c r="G23" s="58"/>
      <c r="H23" s="59">
        <f>'Egna lager'!K8</f>
        <v>0</v>
      </c>
      <c r="I23" s="59">
        <f>'Egna lager'!K9</f>
        <v>0</v>
      </c>
      <c r="J23" s="61">
        <f>'Egna lager'!L11</f>
        <v>0</v>
      </c>
      <c r="K23" s="61" t="str">
        <f>'Egna lager'!$B$4</f>
        <v>kg</v>
      </c>
      <c r="L23" s="60">
        <f>'Externa lager'!K8</f>
        <v>0</v>
      </c>
      <c r="M23" s="60">
        <f>'Externa lager'!K9</f>
        <v>0</v>
      </c>
      <c r="N23" s="62">
        <f>'Externa lager'!L11</f>
        <v>0</v>
      </c>
      <c r="O23" s="62" t="str">
        <f>'Externa lager'!$B$4</f>
        <v>kg</v>
      </c>
    </row>
    <row r="24" spans="1:15" ht="24" customHeight="1" x14ac:dyDescent="0.2">
      <c r="A24" s="54">
        <f>Gödsel!M8</f>
        <v>0</v>
      </c>
      <c r="B24" s="56">
        <f>Gödsel!N12</f>
        <v>0</v>
      </c>
      <c r="C24" s="56" t="str">
        <f>Gödsel!$B$4</f>
        <v>kg</v>
      </c>
      <c r="D24" s="53">
        <f>Övrigt!M8</f>
        <v>0</v>
      </c>
      <c r="E24" s="55">
        <f>Övrigt!N12</f>
        <v>0</v>
      </c>
      <c r="F24" s="55" t="str">
        <f>Övrigt!$B$4</f>
        <v>kg</v>
      </c>
      <c r="G24" s="58"/>
      <c r="H24" s="59">
        <f>'Egna lager'!M8</f>
        <v>0</v>
      </c>
      <c r="I24" s="59">
        <f>'Egna lager'!M9</f>
        <v>0</v>
      </c>
      <c r="J24" s="61">
        <f>'Egna lager'!N11</f>
        <v>0</v>
      </c>
      <c r="K24" s="61" t="str">
        <f>'Egna lager'!$B$4</f>
        <v>kg</v>
      </c>
      <c r="L24" s="60">
        <f>'Externa lager'!M8</f>
        <v>0</v>
      </c>
      <c r="M24" s="60">
        <f>'Externa lager'!M9</f>
        <v>0</v>
      </c>
      <c r="N24" s="62">
        <f>'Externa lager'!N11</f>
        <v>0</v>
      </c>
      <c r="O24" s="62" t="str">
        <f>'Externa lager'!$B$4</f>
        <v>kg</v>
      </c>
    </row>
    <row r="25" spans="1:15" ht="24" customHeight="1" x14ac:dyDescent="0.2">
      <c r="A25" s="54">
        <f>Gödsel!O8</f>
        <v>0</v>
      </c>
      <c r="B25" s="56">
        <f>Gödsel!P12</f>
        <v>0</v>
      </c>
      <c r="C25" s="56" t="str">
        <f>Gödsel!$B$4</f>
        <v>kg</v>
      </c>
      <c r="D25" s="53">
        <f>Övrigt!O8</f>
        <v>0</v>
      </c>
      <c r="E25" s="55">
        <f>Övrigt!P12</f>
        <v>0</v>
      </c>
      <c r="F25" s="55" t="str">
        <f>Övrigt!$B$4</f>
        <v>kg</v>
      </c>
      <c r="G25" s="58"/>
      <c r="H25" s="59">
        <f>'Egna lager'!O8</f>
        <v>0</v>
      </c>
      <c r="I25" s="59">
        <f>'Egna lager'!O9</f>
        <v>0</v>
      </c>
      <c r="J25" s="61">
        <f>'Egna lager'!P11</f>
        <v>0</v>
      </c>
      <c r="K25" s="61" t="str">
        <f>'Egna lager'!$B$4</f>
        <v>kg</v>
      </c>
      <c r="L25" s="60">
        <f>'Externa lager'!O8</f>
        <v>0</v>
      </c>
      <c r="M25" s="60">
        <f>'Externa lager'!O9</f>
        <v>0</v>
      </c>
      <c r="N25" s="62">
        <f>'Externa lager'!P11</f>
        <v>0</v>
      </c>
      <c r="O25" s="62" t="str">
        <f>'Externa lager'!$B$4</f>
        <v>kg</v>
      </c>
    </row>
  </sheetData>
  <mergeCells count="11">
    <mergeCell ref="A2:O2"/>
    <mergeCell ref="A8:O8"/>
    <mergeCell ref="H18:K18"/>
    <mergeCell ref="L18:O18"/>
    <mergeCell ref="D9:F9"/>
    <mergeCell ref="D18:F18"/>
    <mergeCell ref="A9:C9"/>
    <mergeCell ref="M9:O9"/>
    <mergeCell ref="J9:L9"/>
    <mergeCell ref="G9:I9"/>
    <mergeCell ref="A18:C18"/>
  </mergeCells>
  <phoneticPr fontId="7" type="noConversion"/>
  <pageMargins left="0.74803149606299213" right="0.74803149606299213" top="0.98425196850393704" bottom="0.98425196850393704" header="0.51181102362204722" footer="0.51181102362204722"/>
  <pageSetup paperSize="9" scale="9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zoomScaleNormal="100" workbookViewId="0">
      <pane ySplit="12" topLeftCell="A13" activePane="bottomLeft" state="frozen"/>
      <selection pane="bottomLeft" activeCell="G30" sqref="G30"/>
    </sheetView>
  </sheetViews>
  <sheetFormatPr defaultRowHeight="12.75" x14ac:dyDescent="0.2"/>
  <cols>
    <col min="1" max="1" width="11.7109375" customWidth="1"/>
    <col min="2" max="2" width="15" customWidth="1"/>
    <col min="3" max="3" width="12.710937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6</v>
      </c>
    </row>
    <row r="4" spans="1:16" x14ac:dyDescent="0.2">
      <c r="A4" s="65" t="str">
        <f>Översikt!A6</f>
        <v>Enhet:</v>
      </c>
      <c r="B4" s="24" t="s">
        <v>91</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5" t="s">
        <v>79</v>
      </c>
      <c r="H11" s="34" t="s">
        <v>80</v>
      </c>
      <c r="I11" s="35" t="s">
        <v>79</v>
      </c>
      <c r="J11" s="34" t="s">
        <v>80</v>
      </c>
      <c r="K11" s="35" t="s">
        <v>79</v>
      </c>
      <c r="L11" s="34" t="s">
        <v>80</v>
      </c>
      <c r="M11" s="35" t="s">
        <v>79</v>
      </c>
      <c r="N11" s="34" t="s">
        <v>80</v>
      </c>
      <c r="O11" s="35" t="s">
        <v>79</v>
      </c>
      <c r="P11" s="34" t="s">
        <v>80</v>
      </c>
    </row>
    <row r="12" spans="1:16" s="44" customFormat="1" x14ac:dyDescent="0.2">
      <c r="A12" s="36"/>
      <c r="B12" s="37" t="s">
        <v>90</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25.5" x14ac:dyDescent="0.2">
      <c r="A13" s="26">
        <v>44197</v>
      </c>
      <c r="B13" s="7" t="s">
        <v>88</v>
      </c>
      <c r="C13" s="7" t="s">
        <v>89</v>
      </c>
      <c r="D13" s="8"/>
      <c r="E13" s="63"/>
      <c r="F13" s="10"/>
      <c r="G13" s="63"/>
      <c r="H13" s="9"/>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B7:B11"/>
    <mergeCell ref="A7:A11"/>
    <mergeCell ref="E9:F9"/>
    <mergeCell ref="G9:H9"/>
    <mergeCell ref="I9:J9"/>
    <mergeCell ref="E8:F8"/>
    <mergeCell ref="G8:H8"/>
    <mergeCell ref="I8:J8"/>
    <mergeCell ref="E10:F10"/>
    <mergeCell ref="G10:H10"/>
    <mergeCell ref="I10:J10"/>
    <mergeCell ref="D7:D11"/>
    <mergeCell ref="C7:C11"/>
    <mergeCell ref="K10:L10"/>
    <mergeCell ref="M10:N10"/>
    <mergeCell ref="O10:P10"/>
    <mergeCell ref="O9:P9"/>
    <mergeCell ref="E7:P7"/>
    <mergeCell ref="K9:L9"/>
    <mergeCell ref="M9:N9"/>
    <mergeCell ref="K8:L8"/>
    <mergeCell ref="M8:N8"/>
    <mergeCell ref="O8:P8"/>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workbookViewId="0">
      <pane ySplit="12" topLeftCell="A13" activePane="bottomLeft" state="frozen"/>
      <selection pane="bottomLeft" activeCell="E30" sqref="E29:E30"/>
    </sheetView>
  </sheetViews>
  <sheetFormatPr defaultRowHeight="12.75" x14ac:dyDescent="0.2"/>
  <cols>
    <col min="1" max="1" width="11.7109375" customWidth="1"/>
    <col min="2" max="2" width="15" customWidth="1"/>
    <col min="3" max="3" width="12.57031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7</v>
      </c>
    </row>
    <row r="4" spans="1:16" x14ac:dyDescent="0.2">
      <c r="A4" s="65" t="str">
        <f>Översikt!A6</f>
        <v>Enhet:</v>
      </c>
      <c r="B4" s="24" t="s">
        <v>0</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43"/>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25.5" x14ac:dyDescent="0.2">
      <c r="A13" s="26">
        <v>44197</v>
      </c>
      <c r="B13" s="7" t="s">
        <v>88</v>
      </c>
      <c r="C13" s="7" t="s">
        <v>89</v>
      </c>
      <c r="D13" s="8"/>
      <c r="E13" s="63"/>
      <c r="F13" s="10"/>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O10:P10"/>
    <mergeCell ref="O9:P9"/>
    <mergeCell ref="E7:P7"/>
    <mergeCell ref="K9:L9"/>
    <mergeCell ref="M9:N9"/>
    <mergeCell ref="K8:L8"/>
    <mergeCell ref="M8:N8"/>
    <mergeCell ref="O8:P8"/>
    <mergeCell ref="K10:L10"/>
    <mergeCell ref="M10:N10"/>
    <mergeCell ref="B7:B11"/>
    <mergeCell ref="A7:A11"/>
    <mergeCell ref="E9:F9"/>
    <mergeCell ref="G9:H9"/>
    <mergeCell ref="I9:J9"/>
    <mergeCell ref="E8:F8"/>
    <mergeCell ref="G8:H8"/>
    <mergeCell ref="I8:J8"/>
    <mergeCell ref="E10:F10"/>
    <mergeCell ref="G10:H10"/>
    <mergeCell ref="I10:J10"/>
    <mergeCell ref="D7:D11"/>
    <mergeCell ref="C7:C11"/>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workbookViewId="0">
      <pane ySplit="12" topLeftCell="A13" activePane="bottomLeft" state="frozen"/>
      <selection pane="bottomLeft" activeCell="E31" sqref="E31"/>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3" t="s">
        <v>12</v>
      </c>
    </row>
    <row r="4" spans="1:16" x14ac:dyDescent="0.2">
      <c r="A4" s="65" t="str">
        <f>Översikt!A6</f>
        <v>Enhet:</v>
      </c>
      <c r="B4" s="23" t="s">
        <v>0</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88</v>
      </c>
      <c r="C13" s="7" t="s">
        <v>89</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 ref="K9:L9"/>
    <mergeCell ref="M9:N9"/>
    <mergeCell ref="E10:F10"/>
    <mergeCell ref="G10:H10"/>
    <mergeCell ref="I10:J10"/>
    <mergeCell ref="K10:L10"/>
    <mergeCell ref="M10:N1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
  <sheetViews>
    <sheetView workbookViewId="0">
      <pane ySplit="12" topLeftCell="A13" activePane="bottomLeft" state="frozen"/>
      <selection pane="bottomLeft" activeCell="D28" sqref="D28"/>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11</v>
      </c>
    </row>
    <row r="4" spans="1:16" x14ac:dyDescent="0.2">
      <c r="A4" s="65" t="str">
        <f>Översikt!A6</f>
        <v>Enhet:</v>
      </c>
      <c r="B4" s="24" t="s">
        <v>0</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88</v>
      </c>
      <c r="C13" s="7" t="s">
        <v>89</v>
      </c>
      <c r="D13" s="8"/>
      <c r="E13" s="63"/>
      <c r="F13" s="10"/>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 ref="K9:L9"/>
    <mergeCell ref="M9:N9"/>
    <mergeCell ref="E10:F10"/>
    <mergeCell ref="G10:H10"/>
    <mergeCell ref="I10:J10"/>
    <mergeCell ref="K10:L10"/>
    <mergeCell ref="M10:N1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workbookViewId="0">
      <pane ySplit="12" topLeftCell="A13" activePane="bottomLeft" state="frozen"/>
      <selection pane="bottomLeft" activeCell="M9" sqref="M9:N9"/>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10</v>
      </c>
    </row>
    <row r="4" spans="1:16" x14ac:dyDescent="0.2">
      <c r="A4" s="65" t="str">
        <f>Översikt!A6</f>
        <v>Enhet:</v>
      </c>
      <c r="B4" s="24" t="s">
        <v>2</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88</v>
      </c>
      <c r="C13" s="7" t="s">
        <v>89</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 ref="K9:L9"/>
    <mergeCell ref="M9:N9"/>
    <mergeCell ref="E10:F10"/>
    <mergeCell ref="G10:H10"/>
    <mergeCell ref="I10:J10"/>
    <mergeCell ref="K10:L10"/>
    <mergeCell ref="M10:N1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3"/>
  <sheetViews>
    <sheetView workbookViewId="0">
      <pane ySplit="12" topLeftCell="A13" activePane="bottomLeft" state="frozen"/>
      <selection pane="bottomLeft" activeCell="Q26" sqref="Q26"/>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9</v>
      </c>
    </row>
    <row r="4" spans="1:16" x14ac:dyDescent="0.2">
      <c r="A4" s="65" t="str">
        <f>Översikt!A6</f>
        <v>Enhet:</v>
      </c>
      <c r="B4" s="24" t="s">
        <v>0</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88</v>
      </c>
      <c r="C13" s="7" t="s">
        <v>89</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 ref="K9:L9"/>
    <mergeCell ref="M9:N9"/>
    <mergeCell ref="E10:F10"/>
    <mergeCell ref="G10:H10"/>
    <mergeCell ref="I10:J10"/>
    <mergeCell ref="K10:L10"/>
    <mergeCell ref="M10:N10"/>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3"/>
  <sheetViews>
    <sheetView workbookViewId="0">
      <pane ySplit="12" topLeftCell="A13" activePane="bottomLeft" state="frozen"/>
      <selection pane="bottomLeft" activeCell="P28" sqref="P28"/>
    </sheetView>
  </sheetViews>
  <sheetFormatPr defaultRowHeight="12.75" x14ac:dyDescent="0.2"/>
  <cols>
    <col min="1" max="1" width="11.7109375" customWidth="1"/>
    <col min="2" max="2" width="15" customWidth="1"/>
    <col min="3" max="3" width="12.140625" customWidth="1"/>
    <col min="4" max="256" width="11.7109375" customWidth="1"/>
  </cols>
  <sheetData>
    <row r="1" spans="1:16" x14ac:dyDescent="0.2">
      <c r="A1" s="65" t="str">
        <f>Översikt!A3</f>
        <v>Gård:</v>
      </c>
      <c r="B1" s="66">
        <f>Översikt!B3</f>
        <v>0</v>
      </c>
    </row>
    <row r="2" spans="1:16" x14ac:dyDescent="0.2">
      <c r="A2" s="65" t="str">
        <f>Översikt!A4</f>
        <v>Gårdssignum:</v>
      </c>
      <c r="B2" s="66">
        <f>Översikt!B4</f>
        <v>0</v>
      </c>
    </row>
    <row r="3" spans="1:16" x14ac:dyDescent="0.2">
      <c r="A3" s="65" t="str">
        <f>Översikt!A5</f>
        <v>Produkt:</v>
      </c>
      <c r="B3" s="24" t="s">
        <v>8</v>
      </c>
    </row>
    <row r="4" spans="1:16" x14ac:dyDescent="0.2">
      <c r="A4" s="65" t="str">
        <f>Översikt!A6</f>
        <v>Enhet:</v>
      </c>
      <c r="B4" s="24" t="s">
        <v>0</v>
      </c>
    </row>
    <row r="6" spans="1:16" ht="13.5" thickBot="1" x14ac:dyDescent="0.25">
      <c r="A6" t="s">
        <v>70</v>
      </c>
    </row>
    <row r="7" spans="1:16" ht="13.5" thickBot="1" x14ac:dyDescent="0.25">
      <c r="A7" s="134" t="s">
        <v>74</v>
      </c>
      <c r="B7" s="131" t="s">
        <v>75</v>
      </c>
      <c r="C7" s="140" t="s">
        <v>76</v>
      </c>
      <c r="D7" s="137" t="s">
        <v>77</v>
      </c>
      <c r="E7" s="126" t="s">
        <v>71</v>
      </c>
      <c r="F7" s="127"/>
      <c r="G7" s="127"/>
      <c r="H7" s="127"/>
      <c r="I7" s="127"/>
      <c r="J7" s="127"/>
      <c r="K7" s="127"/>
      <c r="L7" s="127"/>
      <c r="M7" s="127"/>
      <c r="N7" s="127"/>
      <c r="O7" s="127"/>
      <c r="P7" s="128"/>
    </row>
    <row r="8" spans="1:16" ht="27.95" customHeight="1" thickBot="1" x14ac:dyDescent="0.25">
      <c r="A8" s="135"/>
      <c r="B8" s="132"/>
      <c r="C8" s="141"/>
      <c r="D8" s="138"/>
      <c r="E8" s="129"/>
      <c r="F8" s="130"/>
      <c r="G8" s="129"/>
      <c r="H8" s="130"/>
      <c r="I8" s="129"/>
      <c r="J8" s="130"/>
      <c r="K8" s="129"/>
      <c r="L8" s="130"/>
      <c r="M8" s="129"/>
      <c r="N8" s="130"/>
      <c r="O8" s="129"/>
      <c r="P8" s="130"/>
    </row>
    <row r="9" spans="1:16" ht="12.95" customHeight="1" thickBot="1" x14ac:dyDescent="0.25">
      <c r="A9" s="135"/>
      <c r="B9" s="132"/>
      <c r="C9" s="141"/>
      <c r="D9" s="138"/>
      <c r="E9" s="124"/>
      <c r="F9" s="125"/>
      <c r="G9" s="124"/>
      <c r="H9" s="125"/>
      <c r="I9" s="124"/>
      <c r="J9" s="125"/>
      <c r="K9" s="124"/>
      <c r="L9" s="125"/>
      <c r="M9" s="124"/>
      <c r="N9" s="125"/>
      <c r="O9" s="124"/>
      <c r="P9" s="125"/>
    </row>
    <row r="10" spans="1:16" ht="12.95" customHeight="1" thickBot="1" x14ac:dyDescent="0.25">
      <c r="A10" s="135"/>
      <c r="B10" s="132"/>
      <c r="C10" s="141"/>
      <c r="D10" s="138"/>
      <c r="E10" s="122"/>
      <c r="F10" s="123"/>
      <c r="G10" s="122"/>
      <c r="H10" s="123"/>
      <c r="I10" s="122"/>
      <c r="J10" s="123"/>
      <c r="K10" s="122"/>
      <c r="L10" s="123"/>
      <c r="M10" s="122"/>
      <c r="N10" s="123"/>
      <c r="O10" s="122"/>
      <c r="P10" s="123"/>
    </row>
    <row r="11" spans="1:16" ht="39" customHeight="1" thickBot="1" x14ac:dyDescent="0.25">
      <c r="A11" s="136"/>
      <c r="B11" s="133"/>
      <c r="C11" s="142"/>
      <c r="D11" s="139"/>
      <c r="E11" s="33" t="s">
        <v>78</v>
      </c>
      <c r="F11" s="34" t="s">
        <v>80</v>
      </c>
      <c r="G11" s="33" t="s">
        <v>78</v>
      </c>
      <c r="H11" s="34" t="s">
        <v>80</v>
      </c>
      <c r="I11" s="33" t="s">
        <v>78</v>
      </c>
      <c r="J11" s="34" t="s">
        <v>80</v>
      </c>
      <c r="K11" s="33" t="s">
        <v>78</v>
      </c>
      <c r="L11" s="34" t="s">
        <v>80</v>
      </c>
      <c r="M11" s="33" t="s">
        <v>78</v>
      </c>
      <c r="N11" s="34" t="s">
        <v>80</v>
      </c>
      <c r="O11" s="33" t="s">
        <v>78</v>
      </c>
      <c r="P11" s="34" t="s">
        <v>80</v>
      </c>
    </row>
    <row r="12" spans="1:16" s="44" customFormat="1" x14ac:dyDescent="0.2">
      <c r="A12" s="36"/>
      <c r="B12" s="37" t="s">
        <v>1</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88</v>
      </c>
      <c r="C13" s="7" t="s">
        <v>89</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 ref="K9:L9"/>
    <mergeCell ref="M9:N9"/>
    <mergeCell ref="E10:F10"/>
    <mergeCell ref="G10:H10"/>
    <mergeCell ref="I10:J10"/>
    <mergeCell ref="K10:L10"/>
    <mergeCell ref="M10:N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5CC4F4DA0909034396EEAACB40BD176D" ma:contentTypeVersion="9" ma:contentTypeDescription="Luo uusi asiakirja." ma:contentTypeScope="" ma:versionID="c98f955c4405bcf85d2c538df89ade5f">
  <xsd:schema xmlns:xsd="http://www.w3.org/2001/XMLSchema" xmlns:xs="http://www.w3.org/2001/XMLSchema" xmlns:p="http://schemas.microsoft.com/office/2006/metadata/properties" xmlns:ns2="be1f079f-8976-40b1-8878-10dcf815ba06" targetNamespace="http://schemas.microsoft.com/office/2006/metadata/properties" ma:root="true" ma:fieldsID="d5b2ad5123842baa9301c8d1e7250163" ns2:_="">
    <xsd:import namespace="be1f079f-8976-40b1-8878-10dcf815ba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f079f-8976-40b1-8878-10dcf815b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EB6E3-DA45-4688-82B1-36077B72B23D}">
  <ds:schemaRef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2006/documentManagement/types"/>
    <ds:schemaRef ds:uri="be1f079f-8976-40b1-8878-10dcf815ba06"/>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9BC9C5F-49E6-4AF0-9052-55F2CC87B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f079f-8976-40b1-8878-10dcf815b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7BAC83-34C1-4A28-B8C2-B9D966C2B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2</vt:i4>
      </vt:variant>
    </vt:vector>
  </HeadingPairs>
  <TitlesOfParts>
    <vt:vector size="14" baseType="lpstr">
      <vt:lpstr>Instruktion</vt:lpstr>
      <vt:lpstr>Översikt</vt:lpstr>
      <vt:lpstr>Spannmål</vt:lpstr>
      <vt:lpstr>Baljväxter</vt:lpstr>
      <vt:lpstr>Oljeväxter</vt:lpstr>
      <vt:lpstr>Småfrön</vt:lpstr>
      <vt:lpstr>Balar</vt:lpstr>
      <vt:lpstr>Gödsel</vt:lpstr>
      <vt:lpstr>Övrigt</vt:lpstr>
      <vt:lpstr>Egna lager</vt:lpstr>
      <vt:lpstr>Externa lager</vt:lpstr>
      <vt:lpstr>Lagervärde</vt:lpstr>
      <vt:lpstr>Lagervärde!Utskriftsområde</vt:lpstr>
      <vt:lpstr>Översikt!Utskriftsområde</vt:lpstr>
    </vt:vector>
  </TitlesOfParts>
  <Company>KTTKSTO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 ANNE</dc:creator>
  <cp:lastModifiedBy>Linda Karlsson</cp:lastModifiedBy>
  <cp:lastPrinted>2016-08-28T23:21:08Z</cp:lastPrinted>
  <dcterms:created xsi:type="dcterms:W3CDTF">2005-03-07T06:33:15Z</dcterms:created>
  <dcterms:modified xsi:type="dcterms:W3CDTF">2021-08-31T08:19:37Z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0x0101005CC4F4DA0909034396EEAACB40BD176D</vt:lpwstr>
  </property>
</Properties>
</file>